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hanova-sv\obmen\Отчет об исполнении за 2022 г\"/>
    </mc:Choice>
  </mc:AlternateContent>
  <bookViews>
    <workbookView xWindow="0" yWindow="0" windowWidth="23040" windowHeight="9405"/>
  </bookViews>
  <sheets>
    <sheet name="2022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E169" i="2" l="1"/>
  <c r="E164" i="2"/>
  <c r="E155" i="2"/>
  <c r="E128" i="2"/>
  <c r="E95" i="2"/>
  <c r="E93" i="2"/>
  <c r="E47" i="2"/>
  <c r="E45" i="2"/>
  <c r="E40" i="2"/>
  <c r="E35" i="2"/>
  <c r="E33" i="2"/>
  <c r="E27" i="2"/>
  <c r="E17" i="2"/>
  <c r="E15" i="2"/>
  <c r="E13" i="2"/>
  <c r="E175" i="2" l="1"/>
</calcChain>
</file>

<file path=xl/sharedStrings.xml><?xml version="1.0" encoding="utf-8"?>
<sst xmlns="http://schemas.openxmlformats.org/spreadsheetml/2006/main" count="335" uniqueCount="319">
  <si>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</si>
  <si>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Прочие неналоговые доходы бюджетов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</si>
  <si>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</si>
  <si>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</si>
  <si>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</si>
  <si>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</si>
  <si>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</si>
  <si>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(возврат дебиторской задолженности прошлых лет)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</si>
  <si>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</si>
  <si>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Субвенции бюджетам городских округов на выполнение передаваемых полномочий субъектов Российской Федерации</t>
  </si>
  <si>
    <t>Доходы бюджетов городских округов от возврата иными организациями остатков субсидий прошлых лет</t>
  </si>
  <si>
    <t>Невыясненные поступления,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</si>
  <si>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</si>
  <si>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программ формирования современной городской среды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</si>
  <si>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являющихся памятниками истории, культуры и градостроительства)</t>
  </si>
  <si>
    <t>Итого</t>
  </si>
  <si>
    <t>Финансовое управление администрации городского округа Красноуфимск</t>
  </si>
  <si>
    <t>004</t>
  </si>
  <si>
    <t>038</t>
  </si>
  <si>
    <t>045</t>
  </si>
  <si>
    <t>048</t>
  </si>
  <si>
    <t>100</t>
  </si>
  <si>
    <t>141</t>
  </si>
  <si>
    <t>182</t>
  </si>
  <si>
    <t>188</t>
  </si>
  <si>
    <t>901</t>
  </si>
  <si>
    <t>902</t>
  </si>
  <si>
    <t>906</t>
  </si>
  <si>
    <t>908</t>
  </si>
  <si>
    <t>919</t>
  </si>
  <si>
    <t>Министерство финансов Свердловской области</t>
  </si>
  <si>
    <t>номер строки</t>
  </si>
  <si>
    <t>Администрация городского округа Красноуфимск</t>
  </si>
  <si>
    <t>Муниципальный орган управления образованием Управление образованием городского округа Красноуфимск</t>
  </si>
  <si>
    <t>Орган местного самоуправления уполномоченный в сфере культуры Управление культуры муниципального образования городской округ Красноуфимск</t>
  </si>
  <si>
    <t>Наименование администратора доходов местного бюджета, администратора поступлений в бюджеты Российской Федерации или код классификации доходов бюджетов</t>
  </si>
  <si>
    <t>Код классификации доходов бюджетов</t>
  </si>
  <si>
    <t xml:space="preserve">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</si>
  <si>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к решению Думы городского округа</t>
  </si>
  <si>
    <t>ДОХОДЫ</t>
  </si>
  <si>
    <t>БЮДЖЕТА ГОРОДСКОГО ОКРУГА КРАСНОУФИМСК ПО КОДАМ КЛАССИФИКАЦИИИ</t>
  </si>
  <si>
    <t>ДОХОДОВ БЮДЖЕТОВ</t>
  </si>
  <si>
    <t>017</t>
  </si>
  <si>
    <t>Департамент по обеспечению деятельности мировых судей Свердловской области</t>
  </si>
  <si>
    <t>019</t>
  </si>
  <si>
    <t>Департамент по охране, контролю и регулированию использованию животного мира Свердловской области</t>
  </si>
  <si>
    <t>Уральское межрегиональное управление Федеральной службы по надзору в сфере природопользования</t>
  </si>
  <si>
    <t>Межмуниципальный отдел Министерства внутренних дел Российской Федерации "Красноуфимский"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</si>
  <si>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</si>
  <si>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</si>
  <si>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</si>
  <si>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</si>
  <si>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</si>
  <si>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</si>
  <si>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</si>
  <si>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00411610123010000140</t>
  </si>
  <si>
    <t>Министрество природных ресурсов и экологии Свердловской области</t>
  </si>
  <si>
    <t>01711611050010000140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</si>
  <si>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</si>
  <si>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01911601053010000140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</si>
  <si>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</si>
  <si>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01911601063010000140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</si>
  <si>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</si>
  <si>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01911601073010000140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</si>
  <si>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</si>
  <si>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01911601083010000140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</si>
  <si>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 </t>
  </si>
  <si>
    <t>01911601143010000140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</si>
  <si>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</si>
  <si>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01911601153010000140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</si>
  <si>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</t>
  </si>
  <si>
    <t>01911601173010000140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</si>
  <si>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</si>
  <si>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01911601193010000140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</si>
  <si>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</si>
  <si>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01911601203010000140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</si>
  <si>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</si>
  <si>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03811601053010000140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</si>
  <si>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</si>
  <si>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03811601063010000140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</si>
  <si>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</si>
  <si>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03811601073010000140</t>
  </si>
  <si>
    <t>03811601203010000140</t>
  </si>
  <si>
    <t>03811610123010000140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</si>
  <si>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</si>
  <si>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04511611050010000140</t>
  </si>
  <si>
    <t>04811201010016000120</t>
  </si>
  <si>
    <t>04811201030016000120</t>
  </si>
  <si>
    <t>04811201041016000120</t>
  </si>
  <si>
    <t>04811201042016000120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</si>
  <si>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</si>
  <si>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</si>
  <si>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</si>
  <si>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</si>
  <si>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</si>
  <si>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10010302251010000110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</si>
  <si>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</si>
  <si>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10010302261010000110</t>
  </si>
  <si>
    <t>Федеральная служба по надзору в сфере защиты прав потребителей и благополучия человека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</si>
  <si>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 </t>
  </si>
  <si>
    <t>14111610123010041140</t>
  </si>
  <si>
    <t>18210102010011000110</t>
  </si>
  <si>
    <t>18210102010012100110</t>
  </si>
  <si>
    <t>18210102010013000110</t>
  </si>
  <si>
    <t>18210102010014000110</t>
  </si>
  <si>
    <t>18210102020011000110</t>
  </si>
  <si>
    <t>18210102020012100110</t>
  </si>
  <si>
    <t>18210102020013000110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</si>
  <si>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</si>
  <si>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</si>
  <si>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</si>
  <si>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</si>
  <si>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</si>
  <si>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</si>
  <si>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18210102040011000110</t>
  </si>
  <si>
    <t>18210102080011000110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</si>
  <si>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</si>
  <si>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</si>
  <si>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</si>
  <si>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</si>
  <si>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Налог, взимаемый с налогоплательщиков, выбравших в качестве объекта налогообложения доходы (проценты по соответствующему платежу)</t>
  </si>
  <si>
    <t>18210501011012200110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</si>
  <si>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</si>
  <si>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</si>
  <si>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18210501011014000110</t>
  </si>
  <si>
    <t>18210501012011000110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</si>
  <si>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</si>
  <si>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18210501012012100110</t>
  </si>
  <si>
    <t>18210501021011000110</t>
  </si>
  <si>
    <t>18210501021012100110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</si>
  <si>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</si>
  <si>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</si>
  <si>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</si>
  <si>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18210501022011000110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</si>
  <si>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</si>
  <si>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18210501050012100110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</si>
  <si>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</si>
  <si>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</si>
  <si>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(пени по соответствующему платежу)</t>
  </si>
  <si>
    <t>18210502010022100110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</si>
  <si>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</si>
  <si>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</si>
  <si>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18210502020021000110</t>
  </si>
  <si>
    <t>18210502020022100110</t>
  </si>
  <si>
    <t>18210502020023000110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</si>
  <si>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</si>
  <si>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</si>
  <si>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</si>
  <si>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18210504010021000110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</si>
  <si>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</si>
  <si>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18210504010022100110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</si>
  <si>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отмененному))</t>
  </si>
  <si>
    <t>18210601020041000110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</si>
  <si>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</si>
  <si>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18210601020042100110</t>
  </si>
  <si>
    <t>18210606032041000110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</si>
  <si>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</si>
  <si>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18210606032042100110</t>
  </si>
  <si>
    <t>Земельный налог с организаций, обладающих земельным участком, расположенным в границах городских округов (прочие поступления)</t>
  </si>
  <si>
    <t>18210606032044000110</t>
  </si>
  <si>
    <t>18210606042041000110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</si>
  <si>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</si>
  <si>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18210606042042100110</t>
  </si>
  <si>
    <t>18210803010011050110</t>
  </si>
  <si>
    <t>18210803010011060110</t>
  </si>
  <si>
    <t>18210803010014000110</t>
  </si>
  <si>
    <t>18211610123010041140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</si>
  <si>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</si>
  <si>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18211610129010000140</t>
  </si>
  <si>
    <t>18811610123010041140</t>
  </si>
  <si>
    <t>90110807150011000110</t>
  </si>
  <si>
    <t>90110807173011000110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</si>
  <si>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жилыми помещениями (плата за наём) муниципального жилищного фонда)</t>
  </si>
  <si>
    <t>90111109044040004120</t>
  </si>
  <si>
    <t>Прочие доходы от оказания платных услуг (работ) получателями средств бюджетов городских округов (прочие платные услуги, оказываемые казенными муниципальными учреждениями)</t>
  </si>
  <si>
    <t>90111301994040004130</t>
  </si>
  <si>
    <t>90111302064040000130</t>
  </si>
  <si>
    <t>90111302994040001130</t>
  </si>
  <si>
    <t>Прочие доходы от компенсации затрат бюджетов городских округов (прочие доходы)</t>
  </si>
  <si>
    <t>90111302994040007130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</si>
  <si>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</si>
  <si>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</si>
  <si>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</si>
  <si>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за пользование жилыми помещениями (плате за наём) муниципального жилищного фонда)</t>
  </si>
  <si>
    <t>90111607090040004140</t>
  </si>
  <si>
    <t>90111701040040000180</t>
  </si>
  <si>
    <t xml:space="preserve">Дотации (гранты) бюджетам городских округов за достижение показателей деятельности органов местного самоуправления  </t>
  </si>
  <si>
    <t>90120216549040000150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</si>
  <si>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</si>
  <si>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90120220077040000150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</si>
  <si>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</si>
  <si>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</si>
  <si>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</si>
  <si>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</si>
  <si>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</si>
  <si>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90120225081040000150</t>
  </si>
  <si>
    <t>Субсидии на государственную поддержку закупки контейнеров для раздельного накоплениятвердых коммунальных отходов</t>
  </si>
  <si>
    <t>90120225269040000150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</si>
  <si>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</si>
  <si>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</si>
  <si>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90120225555040000150</t>
  </si>
  <si>
    <t>Субсидии бюджетам городских округов на реализацию мероприятий по модернизации школьных систем образования</t>
  </si>
  <si>
    <t>90120225750040000150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</si>
  <si>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</si>
  <si>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</si>
  <si>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</si>
  <si>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</si>
  <si>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90120230024040000150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</si>
  <si>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</si>
  <si>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</si>
  <si>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</si>
  <si>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</si>
  <si>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 xml:space="preserve"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</t>
  </si>
  <si>
    <t>90120235462040000150</t>
  </si>
  <si>
    <t xml:space="preserve"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</si>
  <si>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90120245424040000150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</si>
  <si>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</si>
  <si>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90120704020040000150</t>
  </si>
  <si>
    <t>Прочие безвозмездные поступления в бюджеты городских округов</t>
  </si>
  <si>
    <t>90120704050040000150</t>
  </si>
  <si>
    <t>90121804030040000150</t>
  </si>
  <si>
    <t>90121925555040000150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</si>
  <si>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 </t>
  </si>
  <si>
    <t>90121960010040000150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</si>
  <si>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участки)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</si>
  <si>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</si>
  <si>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участков)</t>
  </si>
  <si>
    <t>90211105012040002120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</si>
  <si>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(доходы, получаемые в виде арендной платы за земельные участки)</t>
  </si>
  <si>
    <t>90211105024040001120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</si>
  <si>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не являющихся памятниками истории, культуры и градостроительства)</t>
  </si>
  <si>
    <t>90211105074040003120</t>
  </si>
  <si>
    <t>90211105074040007120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</si>
  <si>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</si>
  <si>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90211107014040000120</t>
  </si>
  <si>
    <t>90211109080040002120</t>
  </si>
  <si>
    <t>90211109080040004120</t>
  </si>
  <si>
    <t>90211109080040012120</t>
  </si>
  <si>
    <t>90211109080040014120</t>
  </si>
  <si>
    <t>90211302064040000130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</si>
  <si>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</si>
  <si>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</si>
  <si>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</si>
  <si>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>90211402043040002410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</si>
  <si>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</si>
  <si>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</si>
  <si>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90211406024040000430</t>
  </si>
  <si>
    <t>90211607010040000140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</si>
  <si>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государственная собственность на которые не разграничена)</t>
  </si>
  <si>
    <t>90211607090040001140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</si>
  <si>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находящиеся в муниципальной собственности)</t>
  </si>
  <si>
    <t>90211607090040002140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</si>
  <si>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 от сдачи в аренду объектов нежилого фонда и не являющихся памятниками истории, культуры и градостроительства)</t>
  </si>
  <si>
    <t>90211607090040003140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</si>
  <si>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по договорам на размещение нестационарного торгового объекта, а также плате за право на заключение указанных договоров)</t>
  </si>
  <si>
    <t>90211607090040005140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</si>
  <si>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прочим доходам)</t>
  </si>
  <si>
    <t>90211607090040009140</t>
  </si>
  <si>
    <t>90211701040040000180</t>
  </si>
  <si>
    <t>90211705040040000180</t>
  </si>
  <si>
    <t>90220229999040000150</t>
  </si>
  <si>
    <t>Прочие межбюджетные трансферты, передаваемые бюджетам городских округов</t>
  </si>
  <si>
    <t>90220249999040000150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</si>
  <si>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</si>
  <si>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90221960010040000150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</si>
  <si>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</si>
  <si>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</si>
  <si>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</si>
  <si>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</si>
  <si>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</si>
  <si>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90620245179040000150</t>
  </si>
  <si>
    <t>90620245303040000150</t>
  </si>
  <si>
    <t>90620249999040000150</t>
  </si>
  <si>
    <t>Доходы бюджетов городских округов от возврата автономными учреждениями остатков субсидий прошлых лет</t>
  </si>
  <si>
    <t>90621804020040000150</t>
  </si>
  <si>
    <t>90621960010040000150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</si>
  <si>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</si>
  <si>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90820225299040000150</t>
  </si>
  <si>
    <t>Субсидии бюджетам городских округов на поддержку отрасли культуры</t>
  </si>
  <si>
    <t>90820225519040000150</t>
  </si>
  <si>
    <t>90820229999040000150</t>
  </si>
  <si>
    <t>90820249999040000150</t>
  </si>
  <si>
    <t>91911302994040001130</t>
  </si>
  <si>
    <t>91911701040040000180</t>
  </si>
  <si>
    <t>Дотации бюджетам городских округов на выравнивание бюджетной обеспеченности</t>
  </si>
  <si>
    <t>91920215001040000150</t>
  </si>
  <si>
    <t>91920215002040000150</t>
  </si>
  <si>
    <t>91920249999040000150</t>
  </si>
  <si>
    <t>Сумма средств, поступившая в бюджет городского округа в 2022 году</t>
  </si>
  <si>
    <t>Администрация Западного управленческого округа Свердловской области</t>
  </si>
  <si>
    <t>Управление Федерального казначейства по Свердловской области</t>
  </si>
  <si>
    <t>Управление Федеральной налоговой службы по Свердловской области</t>
  </si>
  <si>
    <t xml:space="preserve">Орган местного самоуправления, уполномоченный в сфере управления муниципальным имуществом "Управление муниципальным имуществом городского округа Красноуфимск" </t>
  </si>
  <si>
    <t>Плата за выбросы загрязняющих веществ в атмосферный воздух стационарными объектами (федеральные государственные оргвны,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</si>
  <si>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водные объекты (федеральные государственные оргвны,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</si>
  <si>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оргвны,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</si>
  <si>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оргвны, Банк России, органы управления государственными внебюджетными фондами Российской Федерации)</t>
  </si>
  <si>
    <t>Налог на доходы физических лиц с доходов, источником которых является налоговый аген,  за исключением доходов, в отношении которых исчисление и уплата налога осуществляются в соответствии со статьями 227,227.1 и 228 НК РФ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</si>
  <si>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</si>
  <si>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</si>
  <si>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</si>
  <si>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</si>
  <si>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</si>
  <si>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</si>
  <si>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</si>
  <si>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</si>
  <si>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</si>
  <si>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</si>
  <si>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</si>
  <si>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</si>
  <si>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</si>
  <si>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</si>
  <si>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</si>
  <si>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</si>
  <si>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</si>
  <si>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городских округов на реализацию программ формирования современной городской среды 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</si>
  <si>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</si>
  <si>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Межбюджетные трансферты,передаваемые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</si>
  <si>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                                                                                                                                      от  31.05.2023  №25/2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</si>
</sst>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</font>
    <font>
      <sz val="11"/>
      <name val="Calibri"/>
      <family val="2"/>
    </font>
    <font>
      <b/>
      <sz val="8"/>
      <name val="Arial Cyr"/>
      <charset val="204"/>
    </font>
    <font>
      <b/>
      <sz val="10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name val="Calibri"/>
      <family val="2"/>
    </font>
    <font>
      <sz val="11"/>
      <name val="Liberation Serif"/>
      <family val="1"/>
      <charset val="204"/>
    </font>
    <font>
      <b/>
      <sz val="8"/>
      <name val="Liberation Serif"/>
      <family val="1"/>
      <charset val="204"/>
    </font>
    <font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color rgb="FF000000"/>
      <name val="Arial Cyr"/>
    </font>
    <font>
      <u/>
      <sz val="10"/>
      <color rgb="FF000000"/>
      <name val="Arial Cyr"/>
    </font>
    <font>
      <b/>
      <sz val="14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CC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2" fillId="0" borderId="0">
      <alignment horizontal="left" vertical="center" wrapText="1"/>
    </xf>
    <xf numFmtId="0" fontId="13" fillId="0" borderId="0">
      <alignment horizontal="center" vertical="center" shrinkToFit="1"/>
    </xf>
    <xf numFmtId="0" fontId="11" fillId="0" borderId="3"/>
    <xf numFmtId="0" fontId="11" fillId="0" borderId="4">
      <alignment horizontal="center" vertical="center" shrinkToFit="1"/>
    </xf>
    <xf numFmtId="0" fontId="11" fillId="0" borderId="4">
      <alignment horizontal="center" vertical="center" wrapText="1"/>
    </xf>
    <xf numFmtId="0" fontId="11" fillId="0" borderId="4">
      <alignment horizontal="center" vertical="center" wrapText="1" shrinkToFit="1"/>
    </xf>
    <xf numFmtId="49" fontId="11" fillId="0" borderId="4">
      <alignment horizontal="center" vertical="center" wrapText="1" shrinkToFit="1"/>
    </xf>
    <xf numFmtId="0" fontId="11" fillId="2" borderId="5"/>
    <xf numFmtId="49" fontId="14" fillId="0" borderId="4">
      <alignment horizontal="left" vertical="top" wrapText="1"/>
    </xf>
    <xf numFmtId="49" fontId="11" fillId="0" borderId="6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0" borderId="4">
      <alignment horizontal="right" vertical="top" shrinkToFit="1"/>
    </xf>
    <xf numFmtId="0" fontId="11" fillId="2" borderId="8"/>
    <xf numFmtId="0" fontId="11" fillId="0" borderId="9"/>
    <xf numFmtId="0" fontId="14" fillId="0" borderId="4">
      <alignment horizontal="center" vertical="center"/>
    </xf>
    <xf numFmtId="4" fontId="14" fillId="3" borderId="4">
      <alignment horizontal="right" vertical="top" shrinkToFit="1"/>
    </xf>
    <xf numFmtId="0" fontId="11" fillId="0" borderId="0"/>
    <xf numFmtId="0" fontId="11" fillId="0" borderId="8"/>
    <xf numFmtId="0" fontId="11" fillId="0" borderId="0">
      <alignment horizontal="left" vertical="top" wrapText="1"/>
    </xf>
    <xf numFmtId="49" fontId="15" fillId="0" borderId="4">
      <alignment vertical="top" wrapText="1"/>
    </xf>
    <xf numFmtId="49" fontId="11" fillId="4" borderId="6">
      <alignment horizontal="center" vertical="top" shrinkToFit="1"/>
    </xf>
    <xf numFmtId="49" fontId="11" fillId="4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5" borderId="4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/>
    <xf numFmtId="0" fontId="6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3" fillId="0" borderId="1" xfId="11" applyNumberFormat="1" applyFont="1" applyBorder="1" applyProtection="1">
      <alignment horizontal="center" vertical="center" wrapText="1"/>
    </xf>
    <xf numFmtId="0" fontId="4" fillId="0" borderId="0" xfId="0" applyNumberFormat="1" applyFont="1" applyBorder="1" applyProtection="1">
      <protection locked="0"/>
    </xf>
    <xf numFmtId="0" fontId="5" fillId="0" borderId="1" xfId="12" applyNumberFormat="1" applyFont="1" applyBorder="1">
      <alignment horizontal="center" vertical="center" wrapText="1" shrinkToFit="1"/>
    </xf>
    <xf numFmtId="0" fontId="4" fillId="0" borderId="0" xfId="0" applyNumberFormat="1" applyFont="1" applyProtection="1">
      <protection locked="0"/>
    </xf>
    <xf numFmtId="0" fontId="7" fillId="0" borderId="0" xfId="0" applyFont="1" applyBorder="1" applyProtection="1">
      <protection locked="0"/>
    </xf>
    <xf numFmtId="0" fontId="9" fillId="0" borderId="0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3" fillId="0" borderId="2" xfId="11" applyNumberFormat="1" applyFont="1" applyBorder="1" applyProtection="1">
      <alignment horizontal="center" vertical="center" wrapText="1"/>
    </xf>
    <xf numFmtId="0" fontId="16" fillId="0" borderId="7" xfId="10" applyNumberFormat="1" applyFont="1" applyBorder="1" applyAlignment="1" applyProtection="1">
      <alignment vertical="top" wrapText="1"/>
    </xf>
    <xf numFmtId="0" fontId="17" fillId="0" borderId="10" xfId="12" applyNumberFormat="1" applyFont="1" applyBorder="1" applyAlignment="1" applyProtection="1">
      <alignment vertical="top" wrapText="1"/>
    </xf>
    <xf numFmtId="3" fontId="16" fillId="0" borderId="2" xfId="20" applyNumberFormat="1" applyFont="1" applyFill="1" applyBorder="1" applyAlignment="1" applyProtection="1">
      <alignment vertical="top" shrinkToFit="1"/>
    </xf>
    <xf numFmtId="3" fontId="17" fillId="0" borderId="2" xfId="18" applyNumberFormat="1" applyFont="1" applyBorder="1" applyAlignment="1" applyProtection="1">
      <alignment vertical="top" shrinkToFit="1"/>
    </xf>
    <xf numFmtId="1" fontId="16" fillId="0" borderId="6" xfId="16" applyNumberFormat="1" applyFont="1" applyBorder="1" applyAlignment="1" applyProtection="1">
      <alignment horizontal="left" vertical="top" shrinkToFit="1"/>
    </xf>
    <xf numFmtId="1" fontId="16" fillId="0" borderId="5" xfId="16" applyNumberFormat="1" applyFont="1" applyBorder="1" applyAlignment="1" applyProtection="1">
      <alignment horizontal="left" vertical="top" shrinkToFit="1"/>
    </xf>
    <xf numFmtId="1" fontId="17" fillId="0" borderId="6" xfId="18" applyNumberFormat="1" applyFont="1" applyBorder="1" applyAlignment="1" applyProtection="1">
      <alignment horizontal="left" vertical="top" shrinkToFit="1"/>
    </xf>
    <xf numFmtId="1" fontId="17" fillId="0" borderId="5" xfId="18" applyNumberFormat="1" applyFont="1" applyBorder="1" applyAlignment="1" applyProtection="1">
      <alignment horizontal="left" vertical="top" shrinkToFit="1"/>
    </xf>
    <xf numFmtId="0" fontId="5" fillId="0" borderId="13" xfId="12" applyNumberFormat="1" applyFont="1" applyBorder="1" applyAlignment="1" applyProtection="1">
      <alignment horizontal="center" vertical="center" wrapText="1" shrinkToFit="1"/>
    </xf>
    <xf numFmtId="0" fontId="5" fillId="0" borderId="14" xfId="12" applyNumberFormat="1" applyFont="1" applyBorder="1" applyAlignment="1" applyProtection="1">
      <alignment horizontal="center" vertical="center" wrapText="1" shrinkToFit="1"/>
    </xf>
    <xf numFmtId="0" fontId="5" fillId="0" borderId="15" xfId="12" applyNumberFormat="1" applyFont="1" applyBorder="1" applyAlignment="1" applyProtection="1">
      <alignment horizontal="center" vertical="center" wrapText="1" shrinkToFit="1"/>
    </xf>
    <xf numFmtId="0" fontId="5" fillId="0" borderId="16" xfId="12" applyNumberFormat="1" applyFont="1" applyBorder="1" applyAlignment="1" applyProtection="1">
      <alignment horizontal="center" vertical="center" wrapText="1" shrinkToFit="1"/>
    </xf>
    <xf numFmtId="0" fontId="5" fillId="0" borderId="17" xfId="12" applyNumberFormat="1" applyFont="1" applyBorder="1" applyAlignment="1" applyProtection="1">
      <alignment horizontal="center" vertical="center" wrapText="1" shrinkToFit="1"/>
    </xf>
    <xf numFmtId="0" fontId="5" fillId="0" borderId="18" xfId="12" applyNumberFormat="1" applyFont="1" applyBorder="1" applyAlignment="1" applyProtection="1">
      <alignment horizontal="center" vertical="center" wrapText="1" shrinkToFit="1"/>
    </xf>
    <xf numFmtId="0" fontId="3" fillId="0" borderId="2" xfId="11" applyNumberFormat="1" applyFont="1" applyBorder="1" applyProtection="1">
      <alignment horizontal="center" vertical="center" wrapText="1"/>
    </xf>
    <xf numFmtId="0" fontId="8" fillId="0" borderId="0" xfId="0" applyFont="1" applyBorder="1" applyAlignment="1">
      <alignment horizontal="right"/>
    </xf>
    <xf numFmtId="0" fontId="10" fillId="0" borderId="0" xfId="0" applyFont="1" applyBorder="1" applyAlignment="1" applyProtection="1">
      <alignment horizontal="center"/>
      <protection locked="0"/>
    </xf>
    <xf numFmtId="0" fontId="3" fillId="0" borderId="2" xfId="10" applyNumberFormat="1" applyFont="1" applyBorder="1" applyAlignment="1" applyProtection="1">
      <alignment horizontal="center" vertical="center" shrinkToFit="1"/>
    </xf>
    <xf numFmtId="0" fontId="5" fillId="0" borderId="2" xfId="12" applyNumberFormat="1" applyFont="1" applyBorder="1" applyProtection="1">
      <alignment horizontal="center" vertical="center" wrapText="1" shrinkToFit="1"/>
    </xf>
    <xf numFmtId="0" fontId="5" fillId="0" borderId="2" xfId="12" applyNumberFormat="1" applyFont="1" applyBorder="1">
      <alignment horizontal="center" vertical="center" wrapText="1" shrinkToFit="1"/>
    </xf>
    <xf numFmtId="0" fontId="7" fillId="0" borderId="0" xfId="0" applyFont="1" applyBorder="1" applyAlignment="1" applyProtection="1">
      <alignment horizontal="center"/>
      <protection locked="0"/>
    </xf>
    <xf numFmtId="1" fontId="17" fillId="0" borderId="6" xfId="18" applyNumberFormat="1" applyFont="1" applyFill="1" applyBorder="1" applyAlignment="1" applyProtection="1">
      <alignment horizontal="left" vertical="top" shrinkToFit="1"/>
    </xf>
    <xf numFmtId="1" fontId="17" fillId="0" borderId="5" xfId="18" applyNumberFormat="1" applyFont="1" applyFill="1" applyBorder="1" applyAlignment="1" applyProtection="1">
      <alignment horizontal="left" vertical="top" shrinkToFit="1"/>
    </xf>
    <xf numFmtId="0" fontId="16" fillId="0" borderId="2" xfId="12" applyNumberFormat="1" applyFont="1" applyBorder="1" applyAlignment="1" applyProtection="1">
      <alignment horizontal="left" vertical="top" wrapText="1"/>
    </xf>
    <xf numFmtId="0" fontId="16" fillId="0" borderId="12" xfId="12" applyNumberFormat="1" applyFont="1" applyBorder="1" applyAlignment="1" applyProtection="1">
      <alignment horizontal="left" vertical="top" wrapText="1"/>
    </xf>
    <xf numFmtId="1" fontId="17" fillId="0" borderId="11" xfId="18" applyNumberFormat="1" applyFont="1" applyBorder="1" applyAlignment="1" applyProtection="1">
      <alignment horizontal="left" vertical="top" shrinkToFit="1"/>
    </xf>
    <xf numFmtId="1" fontId="17" fillId="0" borderId="8" xfId="18" applyNumberFormat="1" applyFont="1" applyBorder="1" applyAlignment="1" applyProtection="1">
      <alignment horizontal="left" vertical="top" shrinkToFit="1"/>
    </xf>
  </cellXfs>
  <cellStyles count="33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4" xfId="27"/>
    <cellStyle name="xl45" xfId="28"/>
    <cellStyle name="xl48" xfId="29"/>
    <cellStyle name="xl49" xfId="30"/>
    <cellStyle name="xl50" xfId="31"/>
    <cellStyle name="xl52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5"/>
  <sheetViews>
    <sheetView showGridLines="0" tabSelected="1" workbookViewId="0">
      <selection activeCell="A3" sqref="A3:E3"/>
    </sheetView>
  </sheetViews>
  <sheetFormatPr defaultColWidth="8.85546875" defaultRowHeight="15.75" x14ac:dyDescent="0.25"/>
  <cols>
    <col min="1" max="1" width="4.7109375" style="1" customWidth="1"/>
    <col min="2" max="2" width="64" style="8" customWidth="1"/>
    <col min="3" max="3" width="4.28515625" style="1" customWidth="1"/>
    <col min="4" max="4" width="16.7109375" style="1" customWidth="1"/>
    <col min="5" max="5" width="15.5703125" style="3" customWidth="1"/>
    <col min="6" max="6" width="13.42578125" style="1" bestFit="1" customWidth="1"/>
    <col min="7" max="16384" width="8.85546875" style="1"/>
  </cols>
  <sheetData>
    <row r="1" spans="1:6" ht="15" x14ac:dyDescent="0.25">
      <c r="A1" s="28" t="s">
        <v>37</v>
      </c>
      <c r="B1" s="28"/>
      <c r="C1" s="28"/>
      <c r="D1" s="28"/>
      <c r="E1" s="28"/>
      <c r="F1" s="2"/>
    </row>
    <row r="2" spans="1:6" ht="15" x14ac:dyDescent="0.25">
      <c r="A2" s="28" t="s">
        <v>38</v>
      </c>
      <c r="B2" s="28"/>
      <c r="C2" s="28"/>
      <c r="D2" s="28"/>
      <c r="E2" s="28"/>
      <c r="F2" s="2"/>
    </row>
    <row r="3" spans="1:6" ht="15" x14ac:dyDescent="0.25">
      <c r="A3" s="28" t="s">
        <v>318</v>
      </c>
      <c r="B3" s="28"/>
      <c r="C3" s="28"/>
      <c r="D3" s="28"/>
      <c r="E3" s="28"/>
      <c r="F3" s="2"/>
    </row>
    <row r="4" spans="1:6" x14ac:dyDescent="0.25">
      <c r="A4" s="9"/>
      <c r="B4" s="6"/>
      <c r="C4" s="9"/>
      <c r="D4" s="9"/>
      <c r="E4" s="10"/>
    </row>
    <row r="5" spans="1:6" ht="15" x14ac:dyDescent="0.25">
      <c r="A5" s="29" t="s">
        <v>39</v>
      </c>
      <c r="B5" s="29"/>
      <c r="C5" s="29"/>
      <c r="D5" s="29"/>
      <c r="E5" s="29"/>
    </row>
    <row r="6" spans="1:6" ht="15" x14ac:dyDescent="0.25">
      <c r="A6" s="29" t="s">
        <v>40</v>
      </c>
      <c r="B6" s="29"/>
      <c r="C6" s="29"/>
      <c r="D6" s="29"/>
      <c r="E6" s="29"/>
    </row>
    <row r="7" spans="1:6" ht="15" x14ac:dyDescent="0.25">
      <c r="A7" s="29" t="s">
        <v>41</v>
      </c>
      <c r="B7" s="29"/>
      <c r="C7" s="29"/>
      <c r="D7" s="29"/>
      <c r="E7" s="29"/>
    </row>
    <row r="8" spans="1:6" ht="12.75" customHeight="1" x14ac:dyDescent="0.25">
      <c r="A8" s="33"/>
      <c r="B8" s="33"/>
      <c r="C8" s="33"/>
      <c r="D8" s="33"/>
      <c r="E8" s="33"/>
    </row>
    <row r="9" spans="1:6" ht="14.65" customHeight="1" x14ac:dyDescent="0.25">
      <c r="A9" s="27" t="s">
        <v>31</v>
      </c>
      <c r="B9" s="31" t="s">
        <v>35</v>
      </c>
      <c r="C9" s="21" t="s">
        <v>36</v>
      </c>
      <c r="D9" s="22"/>
      <c r="E9" s="27" t="s">
        <v>288</v>
      </c>
    </row>
    <row r="10" spans="1:6" ht="24.75" customHeight="1" x14ac:dyDescent="0.25">
      <c r="A10" s="27"/>
      <c r="B10" s="32"/>
      <c r="C10" s="23"/>
      <c r="D10" s="24"/>
      <c r="E10" s="27"/>
    </row>
    <row r="11" spans="1:6" ht="59.45" customHeight="1" x14ac:dyDescent="0.25">
      <c r="A11" s="27"/>
      <c r="B11" s="32"/>
      <c r="C11" s="25"/>
      <c r="D11" s="26"/>
      <c r="E11" s="27"/>
    </row>
    <row r="12" spans="1:6" ht="15" x14ac:dyDescent="0.25">
      <c r="A12" s="5">
        <v>1</v>
      </c>
      <c r="B12" s="7">
        <v>2</v>
      </c>
      <c r="C12" s="30">
        <v>3</v>
      </c>
      <c r="D12" s="30"/>
      <c r="E12" s="12">
        <v>4</v>
      </c>
    </row>
    <row r="13" spans="1:6" ht="15" x14ac:dyDescent="0.25">
      <c r="A13" s="11">
        <v>1</v>
      </c>
      <c r="B13" s="13" t="s">
        <v>30</v>
      </c>
      <c r="C13" s="17" t="s">
        <v>17</v>
      </c>
      <c r="D13" s="18"/>
      <c r="E13" s="15">
        <f>SUM(E14)</f>
        <v>-17000</v>
      </c>
    </row>
    <row r="14" spans="1:6" ht="51" x14ac:dyDescent="0.25">
      <c r="A14" s="11">
        <v>2</v>
      </c>
      <c r="B14" s="14" t="s">
        <v>48</v>
      </c>
      <c r="C14" s="19" t="s">
        <v>55</v>
      </c>
      <c r="D14" s="20"/>
      <c r="E14" s="16">
        <v>-17000</v>
      </c>
    </row>
    <row r="15" spans="1:6" ht="25.5" x14ac:dyDescent="0.25">
      <c r="A15" s="11">
        <v>3</v>
      </c>
      <c r="B15" s="13" t="s">
        <v>56</v>
      </c>
      <c r="C15" s="17" t="s">
        <v>42</v>
      </c>
      <c r="D15" s="18"/>
      <c r="E15" s="15">
        <f>SUM(E16)</f>
        <v>17904</v>
      </c>
    </row>
    <row r="16" spans="1:6" ht="86.45" customHeight="1" x14ac:dyDescent="0.25">
      <c r="A16" s="11">
        <v>4</v>
      </c>
      <c r="B16" s="14" t="s">
        <v>49</v>
      </c>
      <c r="C16" s="19" t="s">
        <v>57</v>
      </c>
      <c r="D16" s="20"/>
      <c r="E16" s="16">
        <v>17904</v>
      </c>
    </row>
    <row r="17" spans="1:5" ht="25.5" x14ac:dyDescent="0.25">
      <c r="A17" s="11">
        <v>5</v>
      </c>
      <c r="B17" s="13" t="s">
        <v>43</v>
      </c>
      <c r="C17" s="17" t="s">
        <v>44</v>
      </c>
      <c r="D17" s="18"/>
      <c r="E17" s="15">
        <f>SUM(E18:E26)</f>
        <v>990172</v>
      </c>
    </row>
    <row r="18" spans="1:5" ht="51" x14ac:dyDescent="0.25">
      <c r="A18" s="11">
        <v>6</v>
      </c>
      <c r="B18" s="14" t="s">
        <v>58</v>
      </c>
      <c r="C18" s="19" t="s">
        <v>59</v>
      </c>
      <c r="D18" s="20"/>
      <c r="E18" s="16">
        <v>5000</v>
      </c>
    </row>
    <row r="19" spans="1:5" ht="84" customHeight="1" x14ac:dyDescent="0.25">
      <c r="A19" s="11">
        <v>7</v>
      </c>
      <c r="B19" s="14" t="s">
        <v>60</v>
      </c>
      <c r="C19" s="19" t="s">
        <v>61</v>
      </c>
      <c r="D19" s="20"/>
      <c r="E19" s="16">
        <v>178325</v>
      </c>
    </row>
    <row r="20" spans="1:5" ht="51" x14ac:dyDescent="0.25">
      <c r="A20" s="11">
        <v>8</v>
      </c>
      <c r="B20" s="14" t="s">
        <v>62</v>
      </c>
      <c r="C20" s="19" t="s">
        <v>63</v>
      </c>
      <c r="D20" s="20"/>
      <c r="E20" s="16">
        <v>90548</v>
      </c>
    </row>
    <row r="21" spans="1:5" ht="63.75" x14ac:dyDescent="0.25">
      <c r="A21" s="11">
        <v>9</v>
      </c>
      <c r="B21" s="14" t="s">
        <v>64</v>
      </c>
      <c r="C21" s="19" t="s">
        <v>65</v>
      </c>
      <c r="D21" s="20"/>
      <c r="E21" s="16">
        <v>28500</v>
      </c>
    </row>
    <row r="22" spans="1:5" ht="63.75" x14ac:dyDescent="0.25">
      <c r="A22" s="11">
        <v>10</v>
      </c>
      <c r="B22" s="14" t="s">
        <v>66</v>
      </c>
      <c r="C22" s="19" t="s">
        <v>67</v>
      </c>
      <c r="D22" s="20"/>
      <c r="E22" s="16">
        <v>114500</v>
      </c>
    </row>
    <row r="23" spans="1:5" ht="76.5" x14ac:dyDescent="0.25">
      <c r="A23" s="11">
        <v>11</v>
      </c>
      <c r="B23" s="14" t="s">
        <v>68</v>
      </c>
      <c r="C23" s="19" t="s">
        <v>69</v>
      </c>
      <c r="D23" s="20"/>
      <c r="E23" s="16">
        <v>6446</v>
      </c>
    </row>
    <row r="24" spans="1:5" ht="63.75" x14ac:dyDescent="0.25">
      <c r="A24" s="11">
        <v>12</v>
      </c>
      <c r="B24" s="14" t="s">
        <v>70</v>
      </c>
      <c r="C24" s="19" t="s">
        <v>71</v>
      </c>
      <c r="D24" s="20"/>
      <c r="E24" s="16">
        <v>2500</v>
      </c>
    </row>
    <row r="25" spans="1:5" ht="51" x14ac:dyDescent="0.25">
      <c r="A25" s="11">
        <v>13</v>
      </c>
      <c r="B25" s="14" t="s">
        <v>72</v>
      </c>
      <c r="C25" s="19" t="s">
        <v>73</v>
      </c>
      <c r="D25" s="20"/>
      <c r="E25" s="16">
        <v>377146</v>
      </c>
    </row>
    <row r="26" spans="1:5" ht="63.75" x14ac:dyDescent="0.25">
      <c r="A26" s="11">
        <v>14</v>
      </c>
      <c r="B26" s="14" t="s">
        <v>74</v>
      </c>
      <c r="C26" s="19" t="s">
        <v>75</v>
      </c>
      <c r="D26" s="20"/>
      <c r="E26" s="16">
        <v>187207</v>
      </c>
    </row>
    <row r="27" spans="1:5" ht="25.5" x14ac:dyDescent="0.25">
      <c r="A27" s="11">
        <v>15</v>
      </c>
      <c r="B27" s="13" t="s">
        <v>289</v>
      </c>
      <c r="C27" s="17" t="s">
        <v>18</v>
      </c>
      <c r="D27" s="18"/>
      <c r="E27" s="15">
        <f>SUM(E28:E32)</f>
        <v>47650</v>
      </c>
    </row>
    <row r="28" spans="1:5" ht="51" x14ac:dyDescent="0.25">
      <c r="A28" s="11">
        <v>16</v>
      </c>
      <c r="B28" s="14" t="s">
        <v>76</v>
      </c>
      <c r="C28" s="19" t="s">
        <v>77</v>
      </c>
      <c r="D28" s="20"/>
      <c r="E28" s="16">
        <v>6668</v>
      </c>
    </row>
    <row r="29" spans="1:5" ht="76.5" x14ac:dyDescent="0.25">
      <c r="A29" s="11">
        <v>17</v>
      </c>
      <c r="B29" s="14" t="s">
        <v>78</v>
      </c>
      <c r="C29" s="19" t="s">
        <v>79</v>
      </c>
      <c r="D29" s="20"/>
      <c r="E29" s="16">
        <v>21893</v>
      </c>
    </row>
    <row r="30" spans="1:5" ht="51" x14ac:dyDescent="0.25">
      <c r="A30" s="11">
        <v>18</v>
      </c>
      <c r="B30" s="14" t="s">
        <v>80</v>
      </c>
      <c r="C30" s="19" t="s">
        <v>81</v>
      </c>
      <c r="D30" s="20"/>
      <c r="E30" s="16">
        <v>150</v>
      </c>
    </row>
    <row r="31" spans="1:5" ht="70.900000000000006" customHeight="1" x14ac:dyDescent="0.25">
      <c r="A31" s="11">
        <v>19</v>
      </c>
      <c r="B31" s="14" t="s">
        <v>74</v>
      </c>
      <c r="C31" s="19" t="s">
        <v>82</v>
      </c>
      <c r="D31" s="20"/>
      <c r="E31" s="16">
        <v>23939</v>
      </c>
    </row>
    <row r="32" spans="1:5" ht="51" x14ac:dyDescent="0.25">
      <c r="A32" s="11">
        <v>20</v>
      </c>
      <c r="B32" s="14" t="s">
        <v>48</v>
      </c>
      <c r="C32" s="19" t="s">
        <v>83</v>
      </c>
      <c r="D32" s="20"/>
      <c r="E32" s="16">
        <v>-5000</v>
      </c>
    </row>
    <row r="33" spans="1:5" ht="25.5" x14ac:dyDescent="0.25">
      <c r="A33" s="11">
        <v>21</v>
      </c>
      <c r="B33" s="13" t="s">
        <v>45</v>
      </c>
      <c r="C33" s="17" t="s">
        <v>19</v>
      </c>
      <c r="D33" s="18"/>
      <c r="E33" s="15">
        <f>SUM(E34)</f>
        <v>402270</v>
      </c>
    </row>
    <row r="34" spans="1:5" ht="63.75" x14ac:dyDescent="0.25">
      <c r="A34" s="11">
        <v>22</v>
      </c>
      <c r="B34" s="14" t="s">
        <v>84</v>
      </c>
      <c r="C34" s="19" t="s">
        <v>85</v>
      </c>
      <c r="D34" s="20"/>
      <c r="E34" s="16">
        <v>402270</v>
      </c>
    </row>
    <row r="35" spans="1:5" ht="25.5" x14ac:dyDescent="0.25">
      <c r="A35" s="11">
        <v>23</v>
      </c>
      <c r="B35" s="13" t="s">
        <v>46</v>
      </c>
      <c r="C35" s="17" t="s">
        <v>20</v>
      </c>
      <c r="D35" s="18"/>
      <c r="E35" s="15">
        <f>SUM(E36:E39)</f>
        <v>671173</v>
      </c>
    </row>
    <row r="36" spans="1:5" ht="54.6" customHeight="1" x14ac:dyDescent="0.25">
      <c r="A36" s="11">
        <v>24</v>
      </c>
      <c r="B36" s="14" t="s">
        <v>293</v>
      </c>
      <c r="C36" s="19" t="s">
        <v>86</v>
      </c>
      <c r="D36" s="20"/>
      <c r="E36" s="16">
        <v>95399</v>
      </c>
    </row>
    <row r="37" spans="1:5" ht="38.25" x14ac:dyDescent="0.25">
      <c r="A37" s="11">
        <v>25</v>
      </c>
      <c r="B37" s="14" t="s">
        <v>294</v>
      </c>
      <c r="C37" s="19" t="s">
        <v>87</v>
      </c>
      <c r="D37" s="20"/>
      <c r="E37" s="16">
        <v>83566</v>
      </c>
    </row>
    <row r="38" spans="1:5" ht="38.25" x14ac:dyDescent="0.25">
      <c r="A38" s="11">
        <v>26</v>
      </c>
      <c r="B38" s="14" t="s">
        <v>295</v>
      </c>
      <c r="C38" s="19" t="s">
        <v>88</v>
      </c>
      <c r="D38" s="20"/>
      <c r="E38" s="16">
        <v>18474</v>
      </c>
    </row>
    <row r="39" spans="1:5" ht="38.25" x14ac:dyDescent="0.25">
      <c r="A39" s="11">
        <v>27</v>
      </c>
      <c r="B39" s="14" t="s">
        <v>296</v>
      </c>
      <c r="C39" s="19" t="s">
        <v>89</v>
      </c>
      <c r="D39" s="20"/>
      <c r="E39" s="16">
        <v>473734</v>
      </c>
    </row>
    <row r="40" spans="1:5" ht="25.5" x14ac:dyDescent="0.25">
      <c r="A40" s="11">
        <v>28</v>
      </c>
      <c r="B40" s="13" t="s">
        <v>290</v>
      </c>
      <c r="C40" s="17" t="s">
        <v>21</v>
      </c>
      <c r="D40" s="18"/>
      <c r="E40" s="15">
        <f>SUM(E41:E44)</f>
        <v>39554112</v>
      </c>
    </row>
    <row r="41" spans="1:5" ht="76.5" x14ac:dyDescent="0.25">
      <c r="A41" s="11">
        <v>29</v>
      </c>
      <c r="B41" s="14" t="s">
        <v>90</v>
      </c>
      <c r="C41" s="19" t="s">
        <v>91</v>
      </c>
      <c r="D41" s="20"/>
      <c r="E41" s="16">
        <v>19828755</v>
      </c>
    </row>
    <row r="42" spans="1:5" ht="96.6" customHeight="1" x14ac:dyDescent="0.25">
      <c r="A42" s="11">
        <v>30</v>
      </c>
      <c r="B42" s="14" t="s">
        <v>92</v>
      </c>
      <c r="C42" s="19" t="s">
        <v>93</v>
      </c>
      <c r="D42" s="20"/>
      <c r="E42" s="16">
        <v>107106</v>
      </c>
    </row>
    <row r="43" spans="1:5" ht="85.15" customHeight="1" x14ac:dyDescent="0.25">
      <c r="A43" s="11">
        <v>31</v>
      </c>
      <c r="B43" s="14" t="s">
        <v>94</v>
      </c>
      <c r="C43" s="19" t="s">
        <v>95</v>
      </c>
      <c r="D43" s="20"/>
      <c r="E43" s="16">
        <v>21893185</v>
      </c>
    </row>
    <row r="44" spans="1:5" ht="96.6" customHeight="1" x14ac:dyDescent="0.25">
      <c r="A44" s="11">
        <v>32</v>
      </c>
      <c r="B44" s="14" t="s">
        <v>96</v>
      </c>
      <c r="C44" s="19" t="s">
        <v>97</v>
      </c>
      <c r="D44" s="20"/>
      <c r="E44" s="16">
        <v>-2274934</v>
      </c>
    </row>
    <row r="45" spans="1:5" ht="25.5" x14ac:dyDescent="0.25">
      <c r="A45" s="11">
        <v>33</v>
      </c>
      <c r="B45" s="13" t="s">
        <v>98</v>
      </c>
      <c r="C45" s="17" t="s">
        <v>22</v>
      </c>
      <c r="D45" s="18"/>
      <c r="E45" s="15">
        <f>SUM(E46)</f>
        <v>-2636</v>
      </c>
    </row>
    <row r="46" spans="1:5" ht="106.15" customHeight="1" x14ac:dyDescent="0.25">
      <c r="A46" s="11">
        <v>34</v>
      </c>
      <c r="B46" s="14" t="s">
        <v>99</v>
      </c>
      <c r="C46" s="19" t="s">
        <v>100</v>
      </c>
      <c r="D46" s="20"/>
      <c r="E46" s="16">
        <v>-2636</v>
      </c>
    </row>
    <row r="47" spans="1:5" ht="25.5" x14ac:dyDescent="0.25">
      <c r="A47" s="11">
        <v>35</v>
      </c>
      <c r="B47" s="13" t="s">
        <v>291</v>
      </c>
      <c r="C47" s="17" t="s">
        <v>23</v>
      </c>
      <c r="D47" s="18"/>
      <c r="E47" s="15">
        <f>SUM(E48:E92)</f>
        <v>496366576</v>
      </c>
    </row>
    <row r="48" spans="1:5" ht="76.5" x14ac:dyDescent="0.25">
      <c r="A48" s="11">
        <v>36</v>
      </c>
      <c r="B48" s="14" t="s">
        <v>299</v>
      </c>
      <c r="C48" s="19" t="s">
        <v>101</v>
      </c>
      <c r="D48" s="20"/>
      <c r="E48" s="16">
        <v>389682018</v>
      </c>
    </row>
    <row r="49" spans="1:6" ht="51" x14ac:dyDescent="0.25">
      <c r="A49" s="11">
        <v>37</v>
      </c>
      <c r="B49" s="14" t="s">
        <v>297</v>
      </c>
      <c r="C49" s="19" t="s">
        <v>102</v>
      </c>
      <c r="D49" s="20"/>
      <c r="E49" s="16">
        <v>210292</v>
      </c>
      <c r="F49" s="4"/>
    </row>
    <row r="50" spans="1:6" ht="76.5" x14ac:dyDescent="0.25">
      <c r="A50" s="11">
        <v>38</v>
      </c>
      <c r="B50" s="14" t="s">
        <v>300</v>
      </c>
      <c r="C50" s="19" t="s">
        <v>103</v>
      </c>
      <c r="D50" s="20"/>
      <c r="E50" s="16">
        <v>371901</v>
      </c>
      <c r="F50" s="4"/>
    </row>
    <row r="51" spans="1:6" ht="63.75" x14ac:dyDescent="0.25">
      <c r="A51" s="11">
        <v>39</v>
      </c>
      <c r="B51" s="14" t="s">
        <v>298</v>
      </c>
      <c r="C51" s="19" t="s">
        <v>104</v>
      </c>
      <c r="D51" s="20"/>
      <c r="E51" s="16">
        <v>395</v>
      </c>
      <c r="F51" s="4"/>
    </row>
    <row r="52" spans="1:6" ht="95.45" customHeight="1" x14ac:dyDescent="0.25">
      <c r="A52" s="11">
        <v>40</v>
      </c>
      <c r="B52" s="14" t="s">
        <v>301</v>
      </c>
      <c r="C52" s="19" t="s">
        <v>105</v>
      </c>
      <c r="D52" s="20"/>
      <c r="E52" s="16">
        <v>940075</v>
      </c>
    </row>
    <row r="53" spans="1:6" ht="83.45" customHeight="1" x14ac:dyDescent="0.25">
      <c r="A53" s="11">
        <v>41</v>
      </c>
      <c r="B53" s="14" t="s">
        <v>302</v>
      </c>
      <c r="C53" s="19" t="s">
        <v>106</v>
      </c>
      <c r="D53" s="20"/>
      <c r="E53" s="16">
        <v>3161</v>
      </c>
    </row>
    <row r="54" spans="1:6" ht="106.9" customHeight="1" x14ac:dyDescent="0.25">
      <c r="A54" s="11">
        <v>42</v>
      </c>
      <c r="B54" s="14" t="s">
        <v>303</v>
      </c>
      <c r="C54" s="19" t="s">
        <v>107</v>
      </c>
      <c r="D54" s="20"/>
      <c r="E54" s="16">
        <v>3629</v>
      </c>
      <c r="F54" s="4"/>
    </row>
    <row r="55" spans="1:6" ht="51" x14ac:dyDescent="0.25">
      <c r="A55" s="11">
        <v>43</v>
      </c>
      <c r="B55" s="14" t="s">
        <v>108</v>
      </c>
      <c r="C55" s="19" t="s">
        <v>109</v>
      </c>
      <c r="D55" s="20"/>
      <c r="E55" s="16">
        <v>3322979</v>
      </c>
      <c r="F55" s="4"/>
    </row>
    <row r="56" spans="1:6" ht="38.25" x14ac:dyDescent="0.25">
      <c r="A56" s="11">
        <v>44</v>
      </c>
      <c r="B56" s="14" t="s">
        <v>110</v>
      </c>
      <c r="C56" s="19" t="s">
        <v>111</v>
      </c>
      <c r="D56" s="20"/>
      <c r="E56" s="16">
        <v>45329</v>
      </c>
      <c r="F56" s="4"/>
    </row>
    <row r="57" spans="1:6" ht="51" x14ac:dyDescent="0.25">
      <c r="A57" s="11">
        <v>45</v>
      </c>
      <c r="B57" s="14" t="s">
        <v>112</v>
      </c>
      <c r="C57" s="19" t="s">
        <v>113</v>
      </c>
      <c r="D57" s="20"/>
      <c r="E57" s="16">
        <v>24868</v>
      </c>
      <c r="F57" s="4"/>
    </row>
    <row r="58" spans="1:6" ht="89.25" x14ac:dyDescent="0.25">
      <c r="A58" s="11">
        <v>46</v>
      </c>
      <c r="B58" s="14" t="s">
        <v>304</v>
      </c>
      <c r="C58" s="19" t="s">
        <v>114</v>
      </c>
      <c r="D58" s="20"/>
      <c r="E58" s="16">
        <v>674332</v>
      </c>
      <c r="F58" s="4"/>
    </row>
    <row r="59" spans="1:6" ht="89.25" x14ac:dyDescent="0.25">
      <c r="A59" s="11">
        <v>47</v>
      </c>
      <c r="B59" s="14" t="s">
        <v>305</v>
      </c>
      <c r="C59" s="19" t="s">
        <v>115</v>
      </c>
      <c r="D59" s="20"/>
      <c r="E59" s="16">
        <v>318007</v>
      </c>
      <c r="F59" s="4"/>
    </row>
    <row r="60" spans="1:6" ht="45.6" customHeight="1" x14ac:dyDescent="0.25">
      <c r="A60" s="11">
        <v>48</v>
      </c>
      <c r="B60" s="14" t="s">
        <v>116</v>
      </c>
      <c r="C60" s="19" t="s">
        <v>117</v>
      </c>
      <c r="D60" s="20"/>
      <c r="E60" s="16">
        <v>31992546</v>
      </c>
      <c r="F60" s="4"/>
    </row>
    <row r="61" spans="1:6" ht="25.5" x14ac:dyDescent="0.25">
      <c r="A61" s="11">
        <v>49</v>
      </c>
      <c r="B61" s="14" t="s">
        <v>118</v>
      </c>
      <c r="C61" s="19" t="s">
        <v>119</v>
      </c>
      <c r="D61" s="20"/>
      <c r="E61" s="16">
        <v>406261</v>
      </c>
    </row>
    <row r="62" spans="1:6" ht="25.5" x14ac:dyDescent="0.25">
      <c r="A62" s="11">
        <v>50</v>
      </c>
      <c r="B62" s="14" t="s">
        <v>120</v>
      </c>
      <c r="C62" s="19" t="s">
        <v>121</v>
      </c>
      <c r="D62" s="20"/>
      <c r="E62" s="16">
        <v>31</v>
      </c>
      <c r="F62" s="4"/>
    </row>
    <row r="63" spans="1:6" ht="51" x14ac:dyDescent="0.25">
      <c r="A63" s="11">
        <v>51</v>
      </c>
      <c r="B63" s="14" t="s">
        <v>122</v>
      </c>
      <c r="C63" s="19" t="s">
        <v>123</v>
      </c>
      <c r="D63" s="20"/>
      <c r="E63" s="16">
        <v>16293</v>
      </c>
      <c r="F63" s="4"/>
    </row>
    <row r="64" spans="1:6" ht="25.5" x14ac:dyDescent="0.25">
      <c r="A64" s="11">
        <v>52</v>
      </c>
      <c r="B64" s="14" t="s">
        <v>306</v>
      </c>
      <c r="C64" s="19" t="s">
        <v>124</v>
      </c>
      <c r="D64" s="20"/>
      <c r="E64" s="16">
        <v>1059</v>
      </c>
      <c r="F64" s="4"/>
    </row>
    <row r="65" spans="1:6" ht="57.6" customHeight="1" x14ac:dyDescent="0.25">
      <c r="A65" s="11">
        <v>53</v>
      </c>
      <c r="B65" s="14" t="s">
        <v>307</v>
      </c>
      <c r="C65" s="19" t="s">
        <v>125</v>
      </c>
      <c r="D65" s="20"/>
      <c r="E65" s="16">
        <v>-1107</v>
      </c>
      <c r="F65" s="4"/>
    </row>
    <row r="66" spans="1:6" ht="38.25" x14ac:dyDescent="0.25">
      <c r="A66" s="11">
        <v>54</v>
      </c>
      <c r="B66" s="14" t="s">
        <v>126</v>
      </c>
      <c r="C66" s="19" t="s">
        <v>127</v>
      </c>
      <c r="D66" s="20"/>
      <c r="E66" s="16">
        <v>-19</v>
      </c>
    </row>
    <row r="67" spans="1:6" ht="67.150000000000006" customHeight="1" x14ac:dyDescent="0.25">
      <c r="A67" s="11">
        <v>55</v>
      </c>
      <c r="B67" s="14" t="s">
        <v>308</v>
      </c>
      <c r="C67" s="19" t="s">
        <v>128</v>
      </c>
      <c r="D67" s="20"/>
      <c r="E67" s="16">
        <v>21139376</v>
      </c>
    </row>
    <row r="68" spans="1:6" ht="60.6" customHeight="1" x14ac:dyDescent="0.25">
      <c r="A68" s="11">
        <v>56</v>
      </c>
      <c r="B68" s="14" t="s">
        <v>309</v>
      </c>
      <c r="C68" s="19" t="s">
        <v>129</v>
      </c>
      <c r="D68" s="20"/>
      <c r="E68" s="16">
        <v>276192</v>
      </c>
    </row>
    <row r="69" spans="1:6" ht="72.599999999999994" customHeight="1" x14ac:dyDescent="0.25">
      <c r="A69" s="11">
        <v>57</v>
      </c>
      <c r="B69" s="14" t="s">
        <v>130</v>
      </c>
      <c r="C69" s="19" t="s">
        <v>131</v>
      </c>
      <c r="D69" s="20"/>
      <c r="E69" s="16">
        <v>4211</v>
      </c>
    </row>
    <row r="70" spans="1:6" ht="63.75" x14ac:dyDescent="0.25">
      <c r="A70" s="11">
        <v>58</v>
      </c>
      <c r="B70" s="14" t="s">
        <v>132</v>
      </c>
      <c r="C70" s="19" t="s">
        <v>133</v>
      </c>
      <c r="D70" s="20"/>
      <c r="E70" s="16">
        <v>-11932</v>
      </c>
    </row>
    <row r="71" spans="1:6" ht="38.25" x14ac:dyDescent="0.25">
      <c r="A71" s="11">
        <v>59</v>
      </c>
      <c r="B71" s="14" t="s">
        <v>134</v>
      </c>
      <c r="C71" s="19" t="s">
        <v>135</v>
      </c>
      <c r="D71" s="20"/>
      <c r="E71" s="16">
        <v>82</v>
      </c>
    </row>
    <row r="72" spans="1:6" ht="38.25" x14ac:dyDescent="0.25">
      <c r="A72" s="11">
        <v>60</v>
      </c>
      <c r="B72" s="14" t="s">
        <v>136</v>
      </c>
      <c r="C72" s="19" t="s">
        <v>137</v>
      </c>
      <c r="D72" s="20"/>
      <c r="E72" s="16">
        <v>376087</v>
      </c>
    </row>
    <row r="73" spans="1:6" ht="25.5" x14ac:dyDescent="0.25">
      <c r="A73" s="11">
        <v>61</v>
      </c>
      <c r="B73" s="14" t="s">
        <v>138</v>
      </c>
      <c r="C73" s="19" t="s">
        <v>139</v>
      </c>
      <c r="D73" s="20"/>
      <c r="E73" s="16">
        <v>230968</v>
      </c>
    </row>
    <row r="74" spans="1:6" ht="38.25" x14ac:dyDescent="0.25">
      <c r="A74" s="11">
        <v>62</v>
      </c>
      <c r="B74" s="14" t="s">
        <v>140</v>
      </c>
      <c r="C74" s="19" t="s">
        <v>141</v>
      </c>
      <c r="D74" s="20"/>
      <c r="E74" s="16">
        <v>24135</v>
      </c>
    </row>
    <row r="75" spans="1:6" ht="52.9" customHeight="1" x14ac:dyDescent="0.25">
      <c r="A75" s="11">
        <v>63</v>
      </c>
      <c r="B75" s="14" t="s">
        <v>51</v>
      </c>
      <c r="C75" s="19" t="s">
        <v>142</v>
      </c>
      <c r="D75" s="20"/>
      <c r="E75" s="16">
        <v>-2213</v>
      </c>
    </row>
    <row r="76" spans="1:6" ht="44.45" customHeight="1" x14ac:dyDescent="0.25">
      <c r="A76" s="11">
        <v>64</v>
      </c>
      <c r="B76" s="14" t="s">
        <v>52</v>
      </c>
      <c r="C76" s="19" t="s">
        <v>143</v>
      </c>
      <c r="D76" s="20"/>
      <c r="E76" s="16">
        <v>-18559</v>
      </c>
    </row>
    <row r="77" spans="1:6" ht="46.15" customHeight="1" x14ac:dyDescent="0.25">
      <c r="A77" s="11">
        <v>65</v>
      </c>
      <c r="B77" s="14" t="s">
        <v>52</v>
      </c>
      <c r="C77" s="19" t="s">
        <v>144</v>
      </c>
      <c r="D77" s="20"/>
      <c r="E77" s="16">
        <v>-90</v>
      </c>
    </row>
    <row r="78" spans="1:6" ht="38.25" x14ac:dyDescent="0.25">
      <c r="A78" s="11">
        <v>66</v>
      </c>
      <c r="B78" s="14" t="s">
        <v>145</v>
      </c>
      <c r="C78" s="19" t="s">
        <v>146</v>
      </c>
      <c r="D78" s="20"/>
      <c r="E78" s="16">
        <v>337373</v>
      </c>
    </row>
    <row r="79" spans="1:6" ht="51" x14ac:dyDescent="0.25">
      <c r="A79" s="11">
        <v>67</v>
      </c>
      <c r="B79" s="14" t="s">
        <v>147</v>
      </c>
      <c r="C79" s="19" t="s">
        <v>148</v>
      </c>
      <c r="D79" s="20"/>
      <c r="E79" s="16">
        <v>9375609</v>
      </c>
    </row>
    <row r="80" spans="1:6" ht="38.25" x14ac:dyDescent="0.25">
      <c r="A80" s="11">
        <v>68</v>
      </c>
      <c r="B80" s="14" t="s">
        <v>149</v>
      </c>
      <c r="C80" s="19" t="s">
        <v>150</v>
      </c>
      <c r="D80" s="20"/>
      <c r="E80" s="16">
        <v>24681</v>
      </c>
    </row>
    <row r="81" spans="1:5" ht="55.9" customHeight="1" x14ac:dyDescent="0.25">
      <c r="A81" s="11">
        <v>69</v>
      </c>
      <c r="B81" s="14" t="s">
        <v>151</v>
      </c>
      <c r="C81" s="19" t="s">
        <v>152</v>
      </c>
      <c r="D81" s="20"/>
      <c r="E81" s="16">
        <v>12369703</v>
      </c>
    </row>
    <row r="82" spans="1:5" ht="38.25" x14ac:dyDescent="0.25">
      <c r="A82" s="11">
        <v>70</v>
      </c>
      <c r="B82" s="14" t="s">
        <v>153</v>
      </c>
      <c r="C82" s="19" t="s">
        <v>154</v>
      </c>
      <c r="D82" s="20"/>
      <c r="E82" s="16">
        <v>236349</v>
      </c>
    </row>
    <row r="83" spans="1:5" ht="51" x14ac:dyDescent="0.25">
      <c r="A83" s="11">
        <v>71</v>
      </c>
      <c r="B83" s="14" t="s">
        <v>310</v>
      </c>
      <c r="C83" s="19" t="s">
        <v>155</v>
      </c>
      <c r="D83" s="20"/>
      <c r="E83" s="16">
        <v>6720892</v>
      </c>
    </row>
    <row r="84" spans="1:5" ht="38.25" x14ac:dyDescent="0.25">
      <c r="A84" s="11">
        <v>72</v>
      </c>
      <c r="B84" s="14" t="s">
        <v>156</v>
      </c>
      <c r="C84" s="19" t="s">
        <v>157</v>
      </c>
      <c r="D84" s="20"/>
      <c r="E84" s="16">
        <v>32682</v>
      </c>
    </row>
    <row r="85" spans="1:5" ht="25.5" x14ac:dyDescent="0.25">
      <c r="A85" s="11">
        <v>73</v>
      </c>
      <c r="B85" s="14" t="s">
        <v>158</v>
      </c>
      <c r="C85" s="19" t="s">
        <v>159</v>
      </c>
      <c r="D85" s="20"/>
      <c r="E85" s="16">
        <v>6042</v>
      </c>
    </row>
    <row r="86" spans="1:5" ht="51" x14ac:dyDescent="0.25">
      <c r="A86" s="11">
        <v>74</v>
      </c>
      <c r="B86" s="14" t="s">
        <v>311</v>
      </c>
      <c r="C86" s="19" t="s">
        <v>160</v>
      </c>
      <c r="D86" s="20"/>
      <c r="E86" s="16">
        <v>6559173</v>
      </c>
    </row>
    <row r="87" spans="1:5" ht="38.25" x14ac:dyDescent="0.25">
      <c r="A87" s="11">
        <v>75</v>
      </c>
      <c r="B87" s="14" t="s">
        <v>161</v>
      </c>
      <c r="C87" s="19" t="s">
        <v>162</v>
      </c>
      <c r="D87" s="20"/>
      <c r="E87" s="16">
        <v>140678</v>
      </c>
    </row>
    <row r="88" spans="1:5" ht="51" x14ac:dyDescent="0.25">
      <c r="A88" s="11">
        <v>76</v>
      </c>
      <c r="B88" s="14" t="s">
        <v>53</v>
      </c>
      <c r="C88" s="19" t="s">
        <v>163</v>
      </c>
      <c r="D88" s="20"/>
      <c r="E88" s="16">
        <v>10362915</v>
      </c>
    </row>
    <row r="89" spans="1:5" ht="51" x14ac:dyDescent="0.25">
      <c r="A89" s="11">
        <v>77</v>
      </c>
      <c r="B89" s="14" t="s">
        <v>54</v>
      </c>
      <c r="C89" s="34" t="s">
        <v>164</v>
      </c>
      <c r="D89" s="35"/>
      <c r="E89" s="16">
        <v>130027</v>
      </c>
    </row>
    <row r="90" spans="1:5" ht="43.15" customHeight="1" x14ac:dyDescent="0.25">
      <c r="A90" s="11">
        <v>78</v>
      </c>
      <c r="B90" s="14" t="s">
        <v>0</v>
      </c>
      <c r="C90" s="19" t="s">
        <v>165</v>
      </c>
      <c r="D90" s="20"/>
      <c r="E90" s="16">
        <v>12712</v>
      </c>
    </row>
    <row r="91" spans="1:5" ht="102" x14ac:dyDescent="0.25">
      <c r="A91" s="11">
        <v>79</v>
      </c>
      <c r="B91" s="14" t="s">
        <v>312</v>
      </c>
      <c r="C91" s="19" t="s">
        <v>166</v>
      </c>
      <c r="D91" s="20"/>
      <c r="E91" s="16">
        <v>3959</v>
      </c>
    </row>
    <row r="92" spans="1:5" ht="57" customHeight="1" x14ac:dyDescent="0.25">
      <c r="A92" s="11">
        <v>80</v>
      </c>
      <c r="B92" s="14" t="s">
        <v>167</v>
      </c>
      <c r="C92" s="19" t="s">
        <v>168</v>
      </c>
      <c r="D92" s="20"/>
      <c r="E92" s="16">
        <v>23474</v>
      </c>
    </row>
    <row r="93" spans="1:5" ht="25.5" x14ac:dyDescent="0.25">
      <c r="A93" s="11">
        <v>81</v>
      </c>
      <c r="B93" s="13" t="s">
        <v>47</v>
      </c>
      <c r="C93" s="17" t="s">
        <v>24</v>
      </c>
      <c r="D93" s="18"/>
      <c r="E93" s="15">
        <f>SUM(E94)</f>
        <v>37424</v>
      </c>
    </row>
    <row r="94" spans="1:5" ht="102" x14ac:dyDescent="0.25">
      <c r="A94" s="11">
        <v>82</v>
      </c>
      <c r="B94" s="14" t="s">
        <v>50</v>
      </c>
      <c r="C94" s="19" t="s">
        <v>169</v>
      </c>
      <c r="D94" s="20"/>
      <c r="E94" s="16">
        <v>37424</v>
      </c>
    </row>
    <row r="95" spans="1:5" ht="15" x14ac:dyDescent="0.25">
      <c r="A95" s="11">
        <v>83</v>
      </c>
      <c r="B95" s="13" t="s">
        <v>32</v>
      </c>
      <c r="C95" s="17" t="s">
        <v>25</v>
      </c>
      <c r="D95" s="18"/>
      <c r="E95" s="15">
        <f>SUM(E96:E127)</f>
        <v>381220189</v>
      </c>
    </row>
    <row r="96" spans="1:5" ht="38.25" x14ac:dyDescent="0.25">
      <c r="A96" s="11">
        <v>84</v>
      </c>
      <c r="B96" s="14" t="s">
        <v>313</v>
      </c>
      <c r="C96" s="19" t="s">
        <v>170</v>
      </c>
      <c r="D96" s="20"/>
      <c r="E96" s="16">
        <v>20000</v>
      </c>
    </row>
    <row r="97" spans="1:6" ht="89.25" x14ac:dyDescent="0.25">
      <c r="A97" s="11">
        <v>85</v>
      </c>
      <c r="B97" s="14" t="s">
        <v>314</v>
      </c>
      <c r="C97" s="19" t="s">
        <v>171</v>
      </c>
      <c r="D97" s="20"/>
      <c r="E97" s="16">
        <v>41600</v>
      </c>
    </row>
    <row r="98" spans="1:6" ht="69" customHeight="1" x14ac:dyDescent="0.25">
      <c r="A98" s="11">
        <v>86</v>
      </c>
      <c r="B98" s="14" t="s">
        <v>172</v>
      </c>
      <c r="C98" s="19" t="s">
        <v>173</v>
      </c>
      <c r="D98" s="20"/>
      <c r="E98" s="16">
        <v>4162205</v>
      </c>
    </row>
    <row r="99" spans="1:6" ht="42" customHeight="1" x14ac:dyDescent="0.25">
      <c r="A99" s="11">
        <v>87</v>
      </c>
      <c r="B99" s="14" t="s">
        <v>174</v>
      </c>
      <c r="C99" s="19" t="s">
        <v>175</v>
      </c>
      <c r="D99" s="20"/>
      <c r="E99" s="16">
        <v>216400</v>
      </c>
    </row>
    <row r="100" spans="1:6" ht="30" customHeight="1" x14ac:dyDescent="0.25">
      <c r="A100" s="11">
        <v>88</v>
      </c>
      <c r="B100" s="14" t="s">
        <v>6</v>
      </c>
      <c r="C100" s="19" t="s">
        <v>176</v>
      </c>
      <c r="D100" s="20"/>
      <c r="E100" s="16">
        <v>62937</v>
      </c>
    </row>
    <row r="101" spans="1:6" ht="25.5" x14ac:dyDescent="0.25">
      <c r="A101" s="11">
        <v>89</v>
      </c>
      <c r="B101" s="14" t="s">
        <v>7</v>
      </c>
      <c r="C101" s="19" t="s">
        <v>177</v>
      </c>
      <c r="D101" s="20"/>
      <c r="E101" s="16">
        <v>328755</v>
      </c>
    </row>
    <row r="102" spans="1:6" ht="25.5" x14ac:dyDescent="0.25">
      <c r="A102" s="11">
        <v>90</v>
      </c>
      <c r="B102" s="14" t="s">
        <v>178</v>
      </c>
      <c r="C102" s="19" t="s">
        <v>179</v>
      </c>
      <c r="D102" s="20"/>
      <c r="E102" s="16">
        <v>25646</v>
      </c>
    </row>
    <row r="103" spans="1:6" ht="38.25" x14ac:dyDescent="0.25">
      <c r="A103" s="11">
        <v>91</v>
      </c>
      <c r="B103" s="14" t="s">
        <v>180</v>
      </c>
      <c r="C103" s="19" t="s">
        <v>181</v>
      </c>
      <c r="D103" s="20"/>
      <c r="E103" s="16">
        <v>12700</v>
      </c>
      <c r="F103" s="4"/>
    </row>
    <row r="104" spans="1:6" ht="51" x14ac:dyDescent="0.25">
      <c r="A104" s="11">
        <v>92</v>
      </c>
      <c r="B104" s="14" t="s">
        <v>8</v>
      </c>
      <c r="C104" s="19" t="s">
        <v>182</v>
      </c>
      <c r="D104" s="20"/>
      <c r="E104" s="16">
        <v>15443553</v>
      </c>
    </row>
    <row r="105" spans="1:6" ht="63.75" x14ac:dyDescent="0.25">
      <c r="A105" s="11">
        <v>93</v>
      </c>
      <c r="B105" s="14" t="s">
        <v>183</v>
      </c>
      <c r="C105" s="19" t="s">
        <v>184</v>
      </c>
      <c r="D105" s="20"/>
      <c r="E105" s="16">
        <v>78196</v>
      </c>
    </row>
    <row r="106" spans="1:6" ht="15" x14ac:dyDescent="0.25">
      <c r="A106" s="11">
        <v>94</v>
      </c>
      <c r="B106" s="14" t="s">
        <v>11</v>
      </c>
      <c r="C106" s="19" t="s">
        <v>185</v>
      </c>
      <c r="D106" s="20"/>
      <c r="E106" s="16">
        <v>2620</v>
      </c>
    </row>
    <row r="107" spans="1:6" ht="25.5" x14ac:dyDescent="0.25">
      <c r="A107" s="11">
        <v>95</v>
      </c>
      <c r="B107" s="14" t="s">
        <v>186</v>
      </c>
      <c r="C107" s="19" t="s">
        <v>187</v>
      </c>
      <c r="D107" s="20"/>
      <c r="E107" s="16">
        <v>785262</v>
      </c>
      <c r="F107" s="4"/>
    </row>
    <row r="108" spans="1:6" ht="25.5" x14ac:dyDescent="0.25">
      <c r="A108" s="11">
        <v>96</v>
      </c>
      <c r="B108" s="14" t="s">
        <v>188</v>
      </c>
      <c r="C108" s="19" t="s">
        <v>189</v>
      </c>
      <c r="D108" s="20"/>
      <c r="E108" s="16">
        <v>123262500</v>
      </c>
      <c r="F108" s="4"/>
    </row>
    <row r="109" spans="1:6" ht="76.5" x14ac:dyDescent="0.25">
      <c r="A109" s="11">
        <v>97</v>
      </c>
      <c r="B109" s="14" t="s">
        <v>190</v>
      </c>
      <c r="C109" s="19" t="s">
        <v>191</v>
      </c>
      <c r="D109" s="20"/>
      <c r="E109" s="16">
        <v>1594805</v>
      </c>
      <c r="F109" s="4"/>
    </row>
    <row r="110" spans="1:6" ht="63.75" x14ac:dyDescent="0.25">
      <c r="A110" s="11">
        <v>98</v>
      </c>
      <c r="B110" s="14" t="s">
        <v>192</v>
      </c>
      <c r="C110" s="19" t="s">
        <v>193</v>
      </c>
      <c r="D110" s="20"/>
      <c r="E110" s="16">
        <v>116579</v>
      </c>
      <c r="F110" s="4"/>
    </row>
    <row r="111" spans="1:6" ht="42" customHeight="1" x14ac:dyDescent="0.25">
      <c r="A111" s="11">
        <v>99</v>
      </c>
      <c r="B111" s="14" t="s">
        <v>194</v>
      </c>
      <c r="C111" s="19" t="s">
        <v>195</v>
      </c>
      <c r="D111" s="20"/>
      <c r="E111" s="16">
        <v>244900</v>
      </c>
    </row>
    <row r="112" spans="1:6" ht="25.5" x14ac:dyDescent="0.25">
      <c r="A112" s="11">
        <v>100</v>
      </c>
      <c r="B112" s="14" t="s">
        <v>196</v>
      </c>
      <c r="C112" s="19" t="s">
        <v>197</v>
      </c>
      <c r="D112" s="20"/>
      <c r="E112" s="16">
        <v>3254919</v>
      </c>
    </row>
    <row r="113" spans="1:5" ht="25.5" x14ac:dyDescent="0.25">
      <c r="A113" s="11">
        <v>101</v>
      </c>
      <c r="B113" s="14" t="s">
        <v>198</v>
      </c>
      <c r="C113" s="19" t="s">
        <v>199</v>
      </c>
      <c r="D113" s="20"/>
      <c r="E113" s="16">
        <v>1170720</v>
      </c>
    </row>
    <row r="114" spans="1:5" ht="25.5" x14ac:dyDescent="0.25">
      <c r="A114" s="11">
        <v>102</v>
      </c>
      <c r="B114" s="14" t="s">
        <v>315</v>
      </c>
      <c r="C114" s="19" t="s">
        <v>200</v>
      </c>
      <c r="D114" s="20"/>
      <c r="E114" s="16">
        <v>9086800</v>
      </c>
    </row>
    <row r="115" spans="1:5" ht="25.5" x14ac:dyDescent="0.25">
      <c r="A115" s="11">
        <v>103</v>
      </c>
      <c r="B115" s="14" t="s">
        <v>201</v>
      </c>
      <c r="C115" s="19" t="s">
        <v>202</v>
      </c>
      <c r="D115" s="20"/>
      <c r="E115" s="16">
        <v>76216245</v>
      </c>
    </row>
    <row r="116" spans="1:5" ht="15" x14ac:dyDescent="0.25">
      <c r="A116" s="11">
        <v>104</v>
      </c>
      <c r="B116" s="14" t="s">
        <v>203</v>
      </c>
      <c r="C116" s="19" t="s">
        <v>204</v>
      </c>
      <c r="D116" s="20"/>
      <c r="E116" s="16">
        <v>10200633</v>
      </c>
    </row>
    <row r="117" spans="1:5" ht="25.5" x14ac:dyDescent="0.25">
      <c r="A117" s="11">
        <v>105</v>
      </c>
      <c r="B117" s="14" t="s">
        <v>205</v>
      </c>
      <c r="C117" s="19" t="s">
        <v>206</v>
      </c>
      <c r="D117" s="20"/>
      <c r="E117" s="16">
        <v>24903900</v>
      </c>
    </row>
    <row r="118" spans="1:5" ht="25.5" x14ac:dyDescent="0.25">
      <c r="A118" s="11">
        <v>106</v>
      </c>
      <c r="B118" s="14" t="s">
        <v>9</v>
      </c>
      <c r="C118" s="19" t="s">
        <v>207</v>
      </c>
      <c r="D118" s="20"/>
      <c r="E118" s="16">
        <v>94593920</v>
      </c>
    </row>
    <row r="119" spans="1:5" ht="38.25" x14ac:dyDescent="0.25">
      <c r="A119" s="11">
        <v>107</v>
      </c>
      <c r="B119" s="14" t="s">
        <v>208</v>
      </c>
      <c r="C119" s="19" t="s">
        <v>209</v>
      </c>
      <c r="D119" s="20"/>
      <c r="E119" s="16">
        <v>240800</v>
      </c>
    </row>
    <row r="120" spans="1:5" ht="31.9" customHeight="1" x14ac:dyDescent="0.25">
      <c r="A120" s="11">
        <v>108</v>
      </c>
      <c r="B120" s="14" t="s">
        <v>210</v>
      </c>
      <c r="C120" s="19" t="s">
        <v>211</v>
      </c>
      <c r="D120" s="20"/>
      <c r="E120" s="16">
        <v>17299726</v>
      </c>
    </row>
    <row r="121" spans="1:5" ht="38.25" x14ac:dyDescent="0.25">
      <c r="A121" s="11">
        <v>109</v>
      </c>
      <c r="B121" s="14" t="s">
        <v>212</v>
      </c>
      <c r="C121" s="19" t="s">
        <v>213</v>
      </c>
      <c r="D121" s="20"/>
      <c r="E121" s="16">
        <v>137900</v>
      </c>
    </row>
    <row r="122" spans="1:5" ht="51" x14ac:dyDescent="0.25">
      <c r="A122" s="11">
        <v>110</v>
      </c>
      <c r="B122" s="14" t="s">
        <v>214</v>
      </c>
      <c r="C122" s="19" t="s">
        <v>215</v>
      </c>
      <c r="D122" s="20"/>
      <c r="E122" s="16">
        <v>600000</v>
      </c>
    </row>
    <row r="123" spans="1:5" ht="25.5" x14ac:dyDescent="0.25">
      <c r="A123" s="11">
        <v>111</v>
      </c>
      <c r="B123" s="14" t="s">
        <v>216</v>
      </c>
      <c r="C123" s="19" t="s">
        <v>217</v>
      </c>
      <c r="D123" s="20"/>
      <c r="E123" s="16">
        <v>12865</v>
      </c>
    </row>
    <row r="124" spans="1:5" ht="15" x14ac:dyDescent="0.25">
      <c r="A124" s="11">
        <v>112</v>
      </c>
      <c r="B124" s="14" t="s">
        <v>218</v>
      </c>
      <c r="C124" s="19" t="s">
        <v>219</v>
      </c>
      <c r="D124" s="20"/>
      <c r="E124" s="16">
        <v>85000</v>
      </c>
    </row>
    <row r="125" spans="1:5" ht="25.5" x14ac:dyDescent="0.25">
      <c r="A125" s="11">
        <v>113</v>
      </c>
      <c r="B125" s="14" t="s">
        <v>10</v>
      </c>
      <c r="C125" s="19" t="s">
        <v>220</v>
      </c>
      <c r="D125" s="20"/>
      <c r="E125" s="16">
        <v>409305</v>
      </c>
    </row>
    <row r="126" spans="1:5" ht="31.9" customHeight="1" x14ac:dyDescent="0.25">
      <c r="A126" s="11">
        <v>114</v>
      </c>
      <c r="B126" s="14" t="s">
        <v>13</v>
      </c>
      <c r="C126" s="19" t="s">
        <v>221</v>
      </c>
      <c r="D126" s="20"/>
      <c r="E126" s="16">
        <v>-29339</v>
      </c>
    </row>
    <row r="127" spans="1:5" ht="38.25" x14ac:dyDescent="0.25">
      <c r="A127" s="11">
        <v>115</v>
      </c>
      <c r="B127" s="14" t="s">
        <v>222</v>
      </c>
      <c r="C127" s="19" t="s">
        <v>223</v>
      </c>
      <c r="D127" s="20"/>
      <c r="E127" s="16">
        <v>-3361863</v>
      </c>
    </row>
    <row r="128" spans="1:5" ht="38.25" x14ac:dyDescent="0.25">
      <c r="A128" s="11">
        <v>116</v>
      </c>
      <c r="B128" s="13" t="s">
        <v>292</v>
      </c>
      <c r="C128" s="17" t="s">
        <v>26</v>
      </c>
      <c r="D128" s="18"/>
      <c r="E128" s="15">
        <f>SUM(E129:E154)</f>
        <v>101750159</v>
      </c>
    </row>
    <row r="129" spans="1:5" ht="63.75" x14ac:dyDescent="0.25">
      <c r="A129" s="11">
        <v>117</v>
      </c>
      <c r="B129" s="14" t="s">
        <v>224</v>
      </c>
      <c r="C129" s="19" t="s">
        <v>225</v>
      </c>
      <c r="D129" s="20"/>
      <c r="E129" s="16">
        <v>5225937</v>
      </c>
    </row>
    <row r="130" spans="1:5" ht="76.5" x14ac:dyDescent="0.25">
      <c r="A130" s="11">
        <v>118</v>
      </c>
      <c r="B130" s="14" t="s">
        <v>226</v>
      </c>
      <c r="C130" s="19" t="s">
        <v>227</v>
      </c>
      <c r="D130" s="20"/>
      <c r="E130" s="16">
        <v>1683814</v>
      </c>
    </row>
    <row r="131" spans="1:5" ht="63.75" x14ac:dyDescent="0.25">
      <c r="A131" s="11">
        <v>119</v>
      </c>
      <c r="B131" s="14" t="s">
        <v>228</v>
      </c>
      <c r="C131" s="19" t="s">
        <v>229</v>
      </c>
      <c r="D131" s="20"/>
      <c r="E131" s="16">
        <v>2925774</v>
      </c>
    </row>
    <row r="132" spans="1:5" ht="57" customHeight="1" x14ac:dyDescent="0.25">
      <c r="A132" s="11">
        <v>120</v>
      </c>
      <c r="B132" s="14" t="s">
        <v>230</v>
      </c>
      <c r="C132" s="19" t="s">
        <v>231</v>
      </c>
      <c r="D132" s="20"/>
      <c r="E132" s="16">
        <v>11825481</v>
      </c>
    </row>
    <row r="133" spans="1:5" ht="51" x14ac:dyDescent="0.25">
      <c r="A133" s="11">
        <v>121</v>
      </c>
      <c r="B133" s="14" t="s">
        <v>14</v>
      </c>
      <c r="C133" s="19" t="s">
        <v>232</v>
      </c>
      <c r="D133" s="20"/>
      <c r="E133" s="16">
        <v>2295968</v>
      </c>
    </row>
    <row r="134" spans="1:5" ht="43.9" customHeight="1" x14ac:dyDescent="0.25">
      <c r="A134" s="11">
        <v>122</v>
      </c>
      <c r="B134" s="14" t="s">
        <v>233</v>
      </c>
      <c r="C134" s="19" t="s">
        <v>234</v>
      </c>
      <c r="D134" s="20"/>
      <c r="E134" s="16">
        <v>1560320</v>
      </c>
    </row>
    <row r="135" spans="1:5" ht="102" x14ac:dyDescent="0.25">
      <c r="A135" s="11">
        <v>123</v>
      </c>
      <c r="B135" s="14" t="s">
        <v>3</v>
      </c>
      <c r="C135" s="19" t="s">
        <v>235</v>
      </c>
      <c r="D135" s="20"/>
      <c r="E135" s="16">
        <v>714163</v>
      </c>
    </row>
    <row r="136" spans="1:5" ht="102" x14ac:dyDescent="0.25">
      <c r="A136" s="11">
        <v>124</v>
      </c>
      <c r="B136" s="14" t="s">
        <v>2</v>
      </c>
      <c r="C136" s="19" t="s">
        <v>236</v>
      </c>
      <c r="D136" s="20"/>
      <c r="E136" s="16">
        <v>1927231</v>
      </c>
    </row>
    <row r="137" spans="1:5" ht="102" x14ac:dyDescent="0.25">
      <c r="A137" s="11">
        <v>125</v>
      </c>
      <c r="B137" s="14" t="s">
        <v>4</v>
      </c>
      <c r="C137" s="19" t="s">
        <v>237</v>
      </c>
      <c r="D137" s="20"/>
      <c r="E137" s="16">
        <v>232230</v>
      </c>
    </row>
    <row r="138" spans="1:5" ht="102" x14ac:dyDescent="0.25">
      <c r="A138" s="11">
        <v>126</v>
      </c>
      <c r="B138" s="14" t="s">
        <v>5</v>
      </c>
      <c r="C138" s="19" t="s">
        <v>238</v>
      </c>
      <c r="D138" s="20"/>
      <c r="E138" s="16">
        <v>246291</v>
      </c>
    </row>
    <row r="139" spans="1:5" ht="31.15" customHeight="1" x14ac:dyDescent="0.25">
      <c r="A139" s="11">
        <v>127</v>
      </c>
      <c r="B139" s="14" t="s">
        <v>6</v>
      </c>
      <c r="C139" s="19" t="s">
        <v>239</v>
      </c>
      <c r="D139" s="20"/>
      <c r="E139" s="16">
        <v>21836</v>
      </c>
    </row>
    <row r="140" spans="1:5" ht="73.900000000000006" customHeight="1" x14ac:dyDescent="0.25">
      <c r="A140" s="11">
        <v>128</v>
      </c>
      <c r="B140" s="14" t="s">
        <v>240</v>
      </c>
      <c r="C140" s="19" t="s">
        <v>241</v>
      </c>
      <c r="D140" s="20"/>
      <c r="E140" s="16">
        <v>3514508</v>
      </c>
    </row>
    <row r="141" spans="1:5" ht="63.75" x14ac:dyDescent="0.25">
      <c r="A141" s="11">
        <v>129</v>
      </c>
      <c r="B141" s="14" t="s">
        <v>242</v>
      </c>
      <c r="C141" s="19" t="s">
        <v>243</v>
      </c>
      <c r="D141" s="20"/>
      <c r="E141" s="16">
        <v>569173</v>
      </c>
    </row>
    <row r="142" spans="1:5" ht="38.25" x14ac:dyDescent="0.25">
      <c r="A142" s="11">
        <v>130</v>
      </c>
      <c r="B142" s="14" t="s">
        <v>244</v>
      </c>
      <c r="C142" s="19" t="s">
        <v>245</v>
      </c>
      <c r="D142" s="20"/>
      <c r="E142" s="16">
        <v>4083538</v>
      </c>
    </row>
    <row r="143" spans="1:5" ht="43.9" customHeight="1" x14ac:dyDescent="0.25">
      <c r="A143" s="11">
        <v>131</v>
      </c>
      <c r="B143" s="14" t="s">
        <v>316</v>
      </c>
      <c r="C143" s="19" t="s">
        <v>246</v>
      </c>
      <c r="D143" s="20"/>
      <c r="E143" s="16">
        <v>709662</v>
      </c>
    </row>
    <row r="144" spans="1:5" ht="51" x14ac:dyDescent="0.25">
      <c r="A144" s="11">
        <v>132</v>
      </c>
      <c r="B144" s="14" t="s">
        <v>8</v>
      </c>
      <c r="C144" s="19" t="s">
        <v>247</v>
      </c>
      <c r="D144" s="20"/>
      <c r="E144" s="16">
        <v>9304</v>
      </c>
    </row>
    <row r="145" spans="1:5" ht="82.9" customHeight="1" x14ac:dyDescent="0.25">
      <c r="A145" s="11">
        <v>133</v>
      </c>
      <c r="B145" s="14" t="s">
        <v>248</v>
      </c>
      <c r="C145" s="19" t="s">
        <v>249</v>
      </c>
      <c r="D145" s="20"/>
      <c r="E145" s="16">
        <v>217318</v>
      </c>
    </row>
    <row r="146" spans="1:5" ht="72" customHeight="1" x14ac:dyDescent="0.25">
      <c r="A146" s="11">
        <v>134</v>
      </c>
      <c r="B146" s="14" t="s">
        <v>250</v>
      </c>
      <c r="C146" s="19" t="s">
        <v>251</v>
      </c>
      <c r="D146" s="20"/>
      <c r="E146" s="16">
        <v>8613</v>
      </c>
    </row>
    <row r="147" spans="1:5" ht="76.5" x14ac:dyDescent="0.25">
      <c r="A147" s="11">
        <v>135</v>
      </c>
      <c r="B147" s="14" t="s">
        <v>252</v>
      </c>
      <c r="C147" s="19" t="s">
        <v>253</v>
      </c>
      <c r="D147" s="20"/>
      <c r="E147" s="16">
        <v>27308</v>
      </c>
    </row>
    <row r="148" spans="1:5" ht="76.5" x14ac:dyDescent="0.25">
      <c r="A148" s="11">
        <v>136</v>
      </c>
      <c r="B148" s="14" t="s">
        <v>254</v>
      </c>
      <c r="C148" s="19" t="s">
        <v>255</v>
      </c>
      <c r="D148" s="20"/>
      <c r="E148" s="16">
        <v>43785</v>
      </c>
    </row>
    <row r="149" spans="1:5" ht="51" x14ac:dyDescent="0.25">
      <c r="A149" s="11">
        <v>137</v>
      </c>
      <c r="B149" s="14" t="s">
        <v>256</v>
      </c>
      <c r="C149" s="19" t="s">
        <v>257</v>
      </c>
      <c r="D149" s="20"/>
      <c r="E149" s="16">
        <v>18538</v>
      </c>
    </row>
    <row r="150" spans="1:5" ht="15.6" customHeight="1" x14ac:dyDescent="0.25">
      <c r="A150" s="11">
        <v>138</v>
      </c>
      <c r="B150" s="14" t="s">
        <v>11</v>
      </c>
      <c r="C150" s="19" t="s">
        <v>258</v>
      </c>
      <c r="D150" s="20"/>
      <c r="E150" s="16">
        <v>5747</v>
      </c>
    </row>
    <row r="151" spans="1:5" ht="15" x14ac:dyDescent="0.25">
      <c r="A151" s="11">
        <v>139</v>
      </c>
      <c r="B151" s="14" t="s">
        <v>1</v>
      </c>
      <c r="C151" s="19" t="s">
        <v>259</v>
      </c>
      <c r="D151" s="20"/>
      <c r="E151" s="16">
        <v>3083</v>
      </c>
    </row>
    <row r="152" spans="1:5" ht="15" x14ac:dyDescent="0.25">
      <c r="A152" s="11">
        <v>140</v>
      </c>
      <c r="B152" s="14" t="s">
        <v>203</v>
      </c>
      <c r="C152" s="19" t="s">
        <v>260</v>
      </c>
      <c r="D152" s="20"/>
      <c r="E152" s="16">
        <v>54000000</v>
      </c>
    </row>
    <row r="153" spans="1:5" ht="25.5" x14ac:dyDescent="0.25">
      <c r="A153" s="11">
        <v>141</v>
      </c>
      <c r="B153" s="14" t="s">
        <v>261</v>
      </c>
      <c r="C153" s="19" t="s">
        <v>262</v>
      </c>
      <c r="D153" s="20"/>
      <c r="E153" s="16">
        <v>10447000</v>
      </c>
    </row>
    <row r="154" spans="1:5" ht="38.25" x14ac:dyDescent="0.25">
      <c r="A154" s="11">
        <v>142</v>
      </c>
      <c r="B154" s="14" t="s">
        <v>263</v>
      </c>
      <c r="C154" s="19" t="s">
        <v>264</v>
      </c>
      <c r="D154" s="20"/>
      <c r="E154" s="16">
        <v>-566463</v>
      </c>
    </row>
    <row r="155" spans="1:5" ht="25.5" x14ac:dyDescent="0.25">
      <c r="A155" s="11">
        <v>143</v>
      </c>
      <c r="B155" s="13" t="s">
        <v>33</v>
      </c>
      <c r="C155" s="17" t="s">
        <v>27</v>
      </c>
      <c r="D155" s="18"/>
      <c r="E155" s="15">
        <f>SUM(E156:E163)</f>
        <v>657239587</v>
      </c>
    </row>
    <row r="156" spans="1:5" ht="15" x14ac:dyDescent="0.25">
      <c r="A156" s="11">
        <v>144</v>
      </c>
      <c r="B156" s="14" t="s">
        <v>203</v>
      </c>
      <c r="C156" s="19" t="s">
        <v>265</v>
      </c>
      <c r="D156" s="20"/>
      <c r="E156" s="16">
        <v>52838300</v>
      </c>
    </row>
    <row r="157" spans="1:5" ht="28.9" customHeight="1" x14ac:dyDescent="0.25">
      <c r="A157" s="11">
        <v>145</v>
      </c>
      <c r="B157" s="14" t="s">
        <v>9</v>
      </c>
      <c r="C157" s="19" t="s">
        <v>266</v>
      </c>
      <c r="D157" s="20"/>
      <c r="E157" s="16">
        <v>2170900</v>
      </c>
    </row>
    <row r="158" spans="1:5" ht="15" x14ac:dyDescent="0.25">
      <c r="A158" s="11">
        <v>146</v>
      </c>
      <c r="B158" s="14" t="s">
        <v>267</v>
      </c>
      <c r="C158" s="19" t="s">
        <v>268</v>
      </c>
      <c r="D158" s="20"/>
      <c r="E158" s="16">
        <v>569079700</v>
      </c>
    </row>
    <row r="159" spans="1:5" ht="51" x14ac:dyDescent="0.25">
      <c r="A159" s="11">
        <v>147</v>
      </c>
      <c r="B159" s="14" t="s">
        <v>269</v>
      </c>
      <c r="C159" s="19" t="s">
        <v>270</v>
      </c>
      <c r="D159" s="20"/>
      <c r="E159" s="16">
        <v>759597</v>
      </c>
    </row>
    <row r="160" spans="1:5" ht="51" x14ac:dyDescent="0.25">
      <c r="A160" s="11">
        <v>148</v>
      </c>
      <c r="B160" s="14" t="s">
        <v>317</v>
      </c>
      <c r="C160" s="19" t="s">
        <v>271</v>
      </c>
      <c r="D160" s="20"/>
      <c r="E160" s="16">
        <v>20370458</v>
      </c>
    </row>
    <row r="161" spans="1:5" ht="25.5" x14ac:dyDescent="0.25">
      <c r="A161" s="11">
        <v>149</v>
      </c>
      <c r="B161" s="14" t="s">
        <v>261</v>
      </c>
      <c r="C161" s="19" t="s">
        <v>272</v>
      </c>
      <c r="D161" s="20"/>
      <c r="E161" s="16">
        <v>26458580</v>
      </c>
    </row>
    <row r="162" spans="1:5" ht="25.5" x14ac:dyDescent="0.25">
      <c r="A162" s="11">
        <v>150</v>
      </c>
      <c r="B162" s="14" t="s">
        <v>273</v>
      </c>
      <c r="C162" s="19" t="s">
        <v>274</v>
      </c>
      <c r="D162" s="20"/>
      <c r="E162" s="16">
        <v>2838411</v>
      </c>
    </row>
    <row r="163" spans="1:5" ht="38.25" x14ac:dyDescent="0.25">
      <c r="A163" s="11">
        <v>151</v>
      </c>
      <c r="B163" s="14" t="s">
        <v>263</v>
      </c>
      <c r="C163" s="19" t="s">
        <v>275</v>
      </c>
      <c r="D163" s="20"/>
      <c r="E163" s="16">
        <v>-17276359</v>
      </c>
    </row>
    <row r="164" spans="1:5" ht="38.25" x14ac:dyDescent="0.25">
      <c r="A164" s="11">
        <v>152</v>
      </c>
      <c r="B164" s="13" t="s">
        <v>34</v>
      </c>
      <c r="C164" s="17" t="s">
        <v>28</v>
      </c>
      <c r="D164" s="18"/>
      <c r="E164" s="15">
        <f>SUM(E165:E168)</f>
        <v>6359916</v>
      </c>
    </row>
    <row r="165" spans="1:5" ht="54.6" customHeight="1" x14ac:dyDescent="0.25">
      <c r="A165" s="11">
        <v>153</v>
      </c>
      <c r="B165" s="14" t="s">
        <v>276</v>
      </c>
      <c r="C165" s="19" t="s">
        <v>277</v>
      </c>
      <c r="D165" s="20"/>
      <c r="E165" s="16">
        <v>153000</v>
      </c>
    </row>
    <row r="166" spans="1:5" ht="15" x14ac:dyDescent="0.25">
      <c r="A166" s="11">
        <v>154</v>
      </c>
      <c r="B166" s="14" t="s">
        <v>278</v>
      </c>
      <c r="C166" s="19" t="s">
        <v>279</v>
      </c>
      <c r="D166" s="20"/>
      <c r="E166" s="16">
        <v>144500</v>
      </c>
    </row>
    <row r="167" spans="1:5" ht="15" x14ac:dyDescent="0.25">
      <c r="A167" s="11">
        <v>155</v>
      </c>
      <c r="B167" s="14" t="s">
        <v>203</v>
      </c>
      <c r="C167" s="19" t="s">
        <v>280</v>
      </c>
      <c r="D167" s="20"/>
      <c r="E167" s="16">
        <v>3419100</v>
      </c>
    </row>
    <row r="168" spans="1:5" ht="25.5" x14ac:dyDescent="0.25">
      <c r="A168" s="11">
        <v>156</v>
      </c>
      <c r="B168" s="14" t="s">
        <v>261</v>
      </c>
      <c r="C168" s="19" t="s">
        <v>281</v>
      </c>
      <c r="D168" s="20"/>
      <c r="E168" s="16">
        <v>2643316</v>
      </c>
    </row>
    <row r="169" spans="1:5" ht="25.5" x14ac:dyDescent="0.25">
      <c r="A169" s="11">
        <v>157</v>
      </c>
      <c r="B169" s="13" t="s">
        <v>16</v>
      </c>
      <c r="C169" s="17" t="s">
        <v>29</v>
      </c>
      <c r="D169" s="18"/>
      <c r="E169" s="15">
        <f>SUM(E170:E174)</f>
        <v>358739486</v>
      </c>
    </row>
    <row r="170" spans="1:5" ht="25.5" x14ac:dyDescent="0.25">
      <c r="A170" s="11">
        <v>158</v>
      </c>
      <c r="B170" s="14" t="s">
        <v>7</v>
      </c>
      <c r="C170" s="19" t="s">
        <v>282</v>
      </c>
      <c r="D170" s="20"/>
      <c r="E170" s="16">
        <v>7286</v>
      </c>
    </row>
    <row r="171" spans="1:5" ht="15" x14ac:dyDescent="0.25">
      <c r="A171" s="11">
        <v>159</v>
      </c>
      <c r="B171" s="14" t="s">
        <v>11</v>
      </c>
      <c r="C171" s="19" t="s">
        <v>283</v>
      </c>
      <c r="D171" s="20"/>
      <c r="E171" s="16">
        <v>-23800</v>
      </c>
    </row>
    <row r="172" spans="1:5" ht="25.5" x14ac:dyDescent="0.25">
      <c r="A172" s="11">
        <v>160</v>
      </c>
      <c r="B172" s="14" t="s">
        <v>284</v>
      </c>
      <c r="C172" s="19" t="s">
        <v>285</v>
      </c>
      <c r="D172" s="20"/>
      <c r="E172" s="16">
        <v>265391000</v>
      </c>
    </row>
    <row r="173" spans="1:5" ht="25.5" x14ac:dyDescent="0.25">
      <c r="A173" s="11">
        <v>161</v>
      </c>
      <c r="B173" s="14" t="s">
        <v>12</v>
      </c>
      <c r="C173" s="19" t="s">
        <v>286</v>
      </c>
      <c r="D173" s="20"/>
      <c r="E173" s="16">
        <v>87576000</v>
      </c>
    </row>
    <row r="174" spans="1:5" ht="25.5" x14ac:dyDescent="0.25">
      <c r="A174" s="11">
        <v>162</v>
      </c>
      <c r="B174" s="14" t="s">
        <v>261</v>
      </c>
      <c r="C174" s="38" t="s">
        <v>287</v>
      </c>
      <c r="D174" s="39"/>
      <c r="E174" s="16">
        <v>5789000</v>
      </c>
    </row>
    <row r="175" spans="1:5" ht="26.45" customHeight="1" x14ac:dyDescent="0.25">
      <c r="A175" s="11">
        <v>163</v>
      </c>
      <c r="B175" s="36" t="s">
        <v>15</v>
      </c>
      <c r="C175" s="36"/>
      <c r="D175" s="37"/>
      <c r="E175" s="15">
        <f>SUM(E13,E15,E17,E27,E33,E35,E40,E45,E47,E93,E95,E128,E155,E164,E169)</f>
        <v>2043376982</v>
      </c>
    </row>
  </sheetData>
  <mergeCells count="175">
    <mergeCell ref="B175:D175"/>
    <mergeCell ref="C171:D171"/>
    <mergeCell ref="C172:D172"/>
    <mergeCell ref="C173:D173"/>
    <mergeCell ref="C174:D174"/>
    <mergeCell ref="C166:D166"/>
    <mergeCell ref="C167:D167"/>
    <mergeCell ref="C168:D168"/>
    <mergeCell ref="C169:D169"/>
    <mergeCell ref="C170:D170"/>
    <mergeCell ref="C161:D161"/>
    <mergeCell ref="C162:D162"/>
    <mergeCell ref="C163:D163"/>
    <mergeCell ref="C164:D164"/>
    <mergeCell ref="C165:D165"/>
    <mergeCell ref="C156:D156"/>
    <mergeCell ref="C157:D157"/>
    <mergeCell ref="C158:D158"/>
    <mergeCell ref="C159:D159"/>
    <mergeCell ref="C160:D160"/>
    <mergeCell ref="C151:D151"/>
    <mergeCell ref="C152:D152"/>
    <mergeCell ref="C153:D153"/>
    <mergeCell ref="C154:D154"/>
    <mergeCell ref="C155:D155"/>
    <mergeCell ref="C146:D146"/>
    <mergeCell ref="C147:D147"/>
    <mergeCell ref="C148:D148"/>
    <mergeCell ref="C149:D149"/>
    <mergeCell ref="C150:D150"/>
    <mergeCell ref="C141:D141"/>
    <mergeCell ref="C142:D142"/>
    <mergeCell ref="C143:D143"/>
    <mergeCell ref="C144:D144"/>
    <mergeCell ref="C145:D145"/>
    <mergeCell ref="C136:D136"/>
    <mergeCell ref="C137:D137"/>
    <mergeCell ref="C138:D138"/>
    <mergeCell ref="C139:D139"/>
    <mergeCell ref="C140:D140"/>
    <mergeCell ref="C131:D131"/>
    <mergeCell ref="C132:D132"/>
    <mergeCell ref="C133:D133"/>
    <mergeCell ref="C134:D134"/>
    <mergeCell ref="C135:D135"/>
    <mergeCell ref="C126:D126"/>
    <mergeCell ref="C127:D127"/>
    <mergeCell ref="C128:D128"/>
    <mergeCell ref="C129:D129"/>
    <mergeCell ref="C130:D130"/>
    <mergeCell ref="C121:D121"/>
    <mergeCell ref="C122:D122"/>
    <mergeCell ref="C123:D123"/>
    <mergeCell ref="C124:D124"/>
    <mergeCell ref="C125:D125"/>
    <mergeCell ref="C116:D116"/>
    <mergeCell ref="C117:D117"/>
    <mergeCell ref="C118:D118"/>
    <mergeCell ref="C119:D119"/>
    <mergeCell ref="C120:D120"/>
    <mergeCell ref="C111:D111"/>
    <mergeCell ref="C112:D112"/>
    <mergeCell ref="C113:D113"/>
    <mergeCell ref="C114:D114"/>
    <mergeCell ref="C115:D115"/>
    <mergeCell ref="C106:D106"/>
    <mergeCell ref="C107:D107"/>
    <mergeCell ref="C108:D108"/>
    <mergeCell ref="C109:D109"/>
    <mergeCell ref="C110:D110"/>
    <mergeCell ref="C101:D101"/>
    <mergeCell ref="C102:D102"/>
    <mergeCell ref="C103:D103"/>
    <mergeCell ref="C104:D104"/>
    <mergeCell ref="C105:D105"/>
    <mergeCell ref="C96:D96"/>
    <mergeCell ref="C97:D97"/>
    <mergeCell ref="C98:D98"/>
    <mergeCell ref="C99:D99"/>
    <mergeCell ref="C100:D100"/>
    <mergeCell ref="C91:D91"/>
    <mergeCell ref="C92:D92"/>
    <mergeCell ref="C93:D93"/>
    <mergeCell ref="C94:D94"/>
    <mergeCell ref="C95:D95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1:D61"/>
    <mergeCell ref="C62:D62"/>
    <mergeCell ref="C63:D63"/>
    <mergeCell ref="C64:D64"/>
    <mergeCell ref="C65:D65"/>
    <mergeCell ref="C56:D56"/>
    <mergeCell ref="C57:D57"/>
    <mergeCell ref="C58:D58"/>
    <mergeCell ref="C59:D59"/>
    <mergeCell ref="C60:D60"/>
    <mergeCell ref="C51:D51"/>
    <mergeCell ref="C52:D52"/>
    <mergeCell ref="C53:D53"/>
    <mergeCell ref="C54:D54"/>
    <mergeCell ref="C55:D55"/>
    <mergeCell ref="C46:D46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C36:D36"/>
    <mergeCell ref="C37:D37"/>
    <mergeCell ref="C38:D38"/>
    <mergeCell ref="C39:D39"/>
    <mergeCell ref="C40:D40"/>
    <mergeCell ref="C31:D31"/>
    <mergeCell ref="C32:D32"/>
    <mergeCell ref="C33:D33"/>
    <mergeCell ref="C34:D34"/>
    <mergeCell ref="C35:D35"/>
    <mergeCell ref="C26:D26"/>
    <mergeCell ref="C27:D27"/>
    <mergeCell ref="C28:D28"/>
    <mergeCell ref="C29:D29"/>
    <mergeCell ref="C30:D30"/>
    <mergeCell ref="C21:D21"/>
    <mergeCell ref="C22:D22"/>
    <mergeCell ref="C23:D23"/>
    <mergeCell ref="C24:D24"/>
    <mergeCell ref="C25:D25"/>
    <mergeCell ref="C16:D16"/>
    <mergeCell ref="C17:D17"/>
    <mergeCell ref="C18:D18"/>
    <mergeCell ref="C19:D19"/>
    <mergeCell ref="C20:D20"/>
    <mergeCell ref="C13:D13"/>
    <mergeCell ref="C14:D14"/>
    <mergeCell ref="C15:D15"/>
    <mergeCell ref="C9:D11"/>
    <mergeCell ref="A9:A11"/>
    <mergeCell ref="A1:E1"/>
    <mergeCell ref="A2:E2"/>
    <mergeCell ref="A3:E3"/>
    <mergeCell ref="A5:E5"/>
    <mergeCell ref="C12:D12"/>
    <mergeCell ref="B9:B11"/>
    <mergeCell ref="E9:E11"/>
    <mergeCell ref="A6:E6"/>
    <mergeCell ref="A7:E7"/>
    <mergeCell ref="A8:E8"/>
  </mergeCells>
  <phoneticPr fontId="0" type="noConversion"/>
  <pageMargins left="0.94488188976377963" right="0.35433070866141736" top="0.98425196850393704" bottom="0.98425196850393704" header="0.51181102362204722" footer="0.51181102362204722"/>
  <pageSetup paperSize="9" scale="75" fitToHeight="20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01.2019&lt;/string&gt;&#10;    &lt;string&gt;31.12.2019&lt;/string&gt;&#10;  &lt;/DateInfo&gt;&#10;  &lt;Code&gt;2454968_2NJ0ULXNN&lt;/Code&gt;&#10;  &lt;ObjectCode&gt;SQUERY_USER&lt;/ObjectCode&gt;&#10;  &lt;DocName&gt;Вариант_16.05.2009_14_16_51&lt;/DocName&gt;&#10;  &lt;VariantName&gt;Вариант_16.05.2009_14:16:51&lt;/VariantName&gt;&#10;  &lt;VariantLink&gt;42667217&lt;/VariantLink&gt;&#10;  &lt;SvodReportLink xsi:nil=&quot;true&quot; /&gt;&#10;  &lt;ReportLink&gt;165707&lt;/ReportLink&gt;&#10;  &lt;Note&gt;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72B6B6-AF62-4411-A038-741AE3BC0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Викторовна</dc:creator>
  <cp:lastModifiedBy>Админ</cp:lastModifiedBy>
  <cp:lastPrinted>2023-04-17T06:00:15Z</cp:lastPrinted>
  <dcterms:created xsi:type="dcterms:W3CDTF">2020-04-20T10:45:05Z</dcterms:created>
  <dcterms:modified xsi:type="dcterms:W3CDTF">2023-05-31T07:07:54Z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Вариант_16.05.2009_14_16_51</vt:lpwstr>
  </property>
  <property fmtid="{D5CDD505-2E9C-101B-9397-08002B2CF9AE}" pid="3" name="Версия клиента">
    <vt:lpwstr>19.2.38.2100</vt:lpwstr>
  </property>
  <property fmtid="{D5CDD505-2E9C-101B-9397-08002B2CF9AE}" pid="4" name="Версия базы">
    <vt:lpwstr>19.1.1766.17686579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servernew\serv02</vt:lpwstr>
  </property>
  <property fmtid="{D5CDD505-2E9C-101B-9397-08002B2CF9AE}" pid="7" name="База">
    <vt:lpwstr>bud19</vt:lpwstr>
  </property>
  <property fmtid="{D5CDD505-2E9C-101B-9397-08002B2CF9AE}" pid="8" name="Пользователь">
    <vt:lpwstr>bud</vt:lpwstr>
  </property>
  <property fmtid="{D5CDD505-2E9C-101B-9397-08002B2CF9AE}" pid="9" name="Шаблон">
    <vt:lpwstr>SPRAVKA_INCOME.XLT</vt:lpwstr>
  </property>
  <property fmtid="{D5CDD505-2E9C-101B-9397-08002B2CF9AE}" pid="10" name="Имя варианта">
    <vt:lpwstr>Вариант_16.05.2009_14:16:51</vt:lpwstr>
  </property>
  <property fmtid="{D5CDD505-2E9C-101B-9397-08002B2CF9AE}" pid="11" name="Код отчета">
    <vt:lpwstr>2454968_2NJ0ULXNN</vt:lpwstr>
  </property>
  <property fmtid="{D5CDD505-2E9C-101B-9397-08002B2CF9AE}" pid="12" name="Локальная база">
    <vt:lpwstr>не используется</vt:lpwstr>
  </property>
</Properties>
</file>